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<sst xmlns="http://schemas.openxmlformats.org/spreadsheetml/2006/main" count="1030" uniqueCount="422">
  <si>
    <t>泸县统计局</t>
  </si>
  <si>
    <t>2024年部门预算</t>
  </si>
  <si>
    <t>报送日期：2024 年3月 28日</t>
  </si>
  <si>
    <t>表1</t>
  </si>
  <si>
    <t xml:space="preserve"> </t>
  </si>
  <si>
    <t>部门收支总表</t>
  </si>
  <si>
    <t>部门：泸县统计局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</si>
  <si>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</si>
  <si>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</si>
  <si>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</si>
  <si>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</si>
  <si>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</si>
  <si>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</si>
  <si>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</si>
  <si>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</si>
  <si>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</si>
  <si>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</si>
  <si>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</si>
  <si>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</si>
  <si>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</si>
  <si>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</si>
  <si>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</si>
  <si>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</si>
  <si>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</si>
  <si>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</si>
  <si>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</si>
  <si>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</si>
  <si>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</si>
  <si>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</si>
  <si>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</si>
  <si>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</si>
  <si>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</si>
  <si>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</si>
  <si>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</si>
  <si>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</si>
  <si>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</si>
  <si>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</si>
  <si>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</si>
  <si>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</si>
  <si>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</si>
  <si>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</si>
  <si>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</si>
  <si>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</si>
  <si>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</si>
  <si>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</si>
  <si>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</si>
  <si>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</si>
  <si>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</si>
  <si>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</si>
  <si>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</si>
  <si>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</si>
  <si>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</si>
  <si>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</si>
  <si>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</si>
  <si>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</si>
  <si>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</si>
  <si>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</si>
  <si>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</si>
  <si>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</si>
  <si>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</si>
  <si>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</si>
  <si>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</si>
  <si>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</si>
  <si>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</si>
  <si>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</si>
  <si>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</si>
  <si>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</si>
  <si>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</si>
  <si>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</si>
  <si>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</si>
  <si>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</si>
  <si>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</si>
  <si>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</si>
  <si>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</si>
  <si>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424</t>
  </si>
  <si>
    <t>统计部门</t>
  </si>
  <si>
    <t>424001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</si>
  <si>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</si>
  <si>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</si>
  <si>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</si>
  <si>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</si>
  <si>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</si>
  <si>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</si>
  <si>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</si>
  <si>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</si>
  <si>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</si>
  <si>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</si>
  <si>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</si>
  <si>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</si>
  <si>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行政运行</t>
  </si>
  <si>
    <t>02</t>
  </si>
  <si>
    <t>一般行政管理事务</t>
  </si>
  <si>
    <t>专项统计业务</t>
  </si>
  <si>
    <t>08</t>
  </si>
  <si>
    <t>统计抽样调查</t>
  </si>
  <si>
    <t>事业运行</t>
  </si>
  <si>
    <t>机关事业单位基本养老保险缴费支出</t>
  </si>
  <si>
    <t>行政单位医疗</t>
  </si>
  <si>
    <t>事业单位医疗</t>
  </si>
  <si>
    <t>03</t>
  </si>
  <si>
    <t>公务员医疗补助</t>
  </si>
  <si>
    <t>住房公积金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</si>
  <si>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</si>
  <si>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</si>
  <si>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</si>
  <si>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</si>
  <si>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</si>
  <si>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</si>
  <si>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</si>
  <si>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</si>
  <si>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</si>
  <si>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</si>
  <si>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</si>
  <si>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</si>
  <si>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</si>
  <si>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</si>
  <si>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</si>
  <si>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</si>
  <si>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</si>
  <si>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</si>
  <si>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</si>
  <si>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</si>
  <si>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</si>
  <si>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</si>
  <si>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</si>
  <si>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</si>
  <si>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</si>
  <si>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</si>
  <si>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</si>
  <si>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</si>
  <si>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</si>
  <si>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</si>
  <si>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</si>
  <si>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</si>
  <si>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</si>
  <si>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</si>
  <si>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</si>
  <si>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</si>
  <si>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</si>
  <si>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</si>
  <si>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</si>
  <si>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</si>
  <si>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</si>
  <si>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</si>
  <si>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</si>
  <si>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</si>
  <si>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</si>
  <si>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</si>
  <si>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</si>
  <si>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</si>
  <si>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</si>
  <si>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</si>
  <si>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</si>
  <si>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</si>
  <si>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泸县统计局</t>
  </si>
  <si>
    <t>  商品和服务支出</t>
  </si>
  <si>
    <t>07</t>
  </si>
  <si>
    <t>   邮电费</t>
  </si>
  <si>
    <t>302</t>
  </si>
  <si>
    <t>13</t>
  </si>
  <si>
    <t>   维修（护）费</t>
  </si>
  <si>
    <t>29</t>
  </si>
  <si>
    <t>   福利费</t>
  </si>
  <si>
    <t>99</t>
  </si>
  <si>
    <t>   其他商品和服务支出</t>
  </si>
  <si>
    <t>26</t>
  </si>
  <si>
    <t>   劳务费</t>
  </si>
  <si>
    <t>   印刷费</t>
  </si>
  <si>
    <t>16</t>
  </si>
  <si>
    <t>   会议费</t>
  </si>
  <si>
    <t>28</t>
  </si>
  <si>
    <t>   工会经费</t>
  </si>
  <si>
    <t>17</t>
  </si>
  <si>
    <t>   公务接待费</t>
  </si>
  <si>
    <t>11</t>
  </si>
  <si>
    <t>   差旅费</t>
  </si>
  <si>
    <t>06</t>
  </si>
  <si>
    <t>   电费</t>
  </si>
  <si>
    <t>   水费</t>
  </si>
  <si>
    <t>   其他交通费用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</si>
  <si>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</si>
  <si>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</si>
  <si>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t>    其他交通费用</t>
  </si>
  <si>
    <t>    公务交通补贴</t>
  </si>
  <si>
    <t>04</t>
  </si>
  <si>
    <t>   手续费</t>
  </si>
  <si>
    <t>   办公费</t>
  </si>
  <si>
    <t>  工资福利支出</t>
  </si>
  <si>
    <t>   基本工资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</si>
  <si>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</si>
  <si>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</si>
  <si>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t>    基本工资（事业）</t>
  </si>
  <si>
    <t>    基本工资（行政）</t>
  </si>
  <si>
    <t>   公务员医疗补助缴费</t>
  </si>
  <si>
    <r>
      <rPr>
        <sz val="11"/>
        <rFont val="宋体"/>
        <charset val="134"/>
      </rPr>
      <t>11</t>
    </r>
  </si>
  <si>
    <t>    事业人员补充医疗保险</t>
  </si>
  <si>
    <t>    行政人员补充医疗保险</t>
  </si>
  <si>
    <t>   津贴补贴</t>
  </si>
  <si>
    <r>
      <rPr>
        <sz val="11"/>
        <rFont val="宋体"/>
        <charset val="134"/>
      </rPr>
      <t>02</t>
    </r>
  </si>
  <si>
    <t>    津贴补贴（事业）</t>
  </si>
  <si>
    <t>    公务员基础绩效奖</t>
  </si>
  <si>
    <t>    津贴补贴（行政）</t>
  </si>
  <si>
    <t>   机关事业单位基本养老保险缴费</t>
  </si>
  <si>
    <t>301</t>
  </si>
  <si>
    <t xml:space="preserve">      机关事业单位养老保险（事业）</t>
  </si>
  <si>
    <t>   职工基本医疗保险缴费</t>
  </si>
  <si>
    <r>
      <rPr>
        <sz val="11"/>
        <rFont val="宋体"/>
        <charset val="134"/>
      </rPr>
      <t>10</t>
    </r>
  </si>
  <si>
    <t>    事业人员基本医疗保险</t>
  </si>
  <si>
    <t>    行政人员基本医疗保险</t>
  </si>
  <si>
    <t>   其他社会保障缴费</t>
  </si>
  <si>
    <r>
      <rPr>
        <sz val="11"/>
        <rFont val="宋体"/>
        <charset val="134"/>
      </rPr>
      <t>12</t>
    </r>
  </si>
  <si>
    <t>    其他社会保障缴费（行政）</t>
  </si>
  <si>
    <t>    其他社会保障缴费（事业）</t>
  </si>
  <si>
    <t>   绩效工资</t>
  </si>
  <si>
    <r>
      <rPr>
        <sz val="11"/>
        <rFont val="宋体"/>
        <charset val="134"/>
      </rPr>
      <t>07</t>
    </r>
  </si>
  <si>
    <t>    事业人员基础绩效奖</t>
  </si>
  <si>
    <t>    事业其他绩效</t>
  </si>
  <si>
    <t>    事业绩效工资</t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</si>
  <si>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</si>
  <si>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</si>
  <si>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资本性支出</t>
    </r>
  </si>
  <si>
    <t>310</t>
  </si>
  <si>
    <r>
      <rPr>
        <sz val="11"/>
        <rFont val="宋体"/>
        <charset val="134"/>
      </rPr>
      <t>   办公设备购置</t>
    </r>
  </si>
  <si>
    <t>表3</t>
  </si>
  <si>
    <t>一般公共预算支出预算表</t>
  </si>
  <si>
    <t>当年财政拨款安排</t>
  </si>
  <si>
    <t>201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</si>
  <si>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</si>
  <si>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</si>
  <si>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r>
      <rPr>
        <sz val="11"/>
        <rFont val="宋体"/>
        <charset val="134"/>
      </rPr>
      <t> 专项统计业务</t>
    </r>
  </si>
  <si>
    <r>
      <rPr>
        <sz val="11"/>
        <rFont val="宋体"/>
        <charset val="134"/>
      </rPr>
      <t> 统计抽样调查</t>
    </r>
  </si>
  <si>
    <t>50</t>
  </si>
  <si>
    <r>
      <rPr>
        <sz val="11"/>
        <rFont val="宋体"/>
        <charset val="134"/>
      </rPr>
      <t> 事业运行</t>
    </r>
  </si>
  <si>
    <t>208</t>
  </si>
  <si>
    <r>
      <rPr>
        <sz val="11"/>
        <rFont val="宋体"/>
        <charset val="134"/>
      </rPr>
      <t> 机关事业单位基本养老保险缴费支出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</si>
  <si>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</si>
  <si>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</si>
  <si>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</si>
  <si>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</si>
  <si>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</si>
  <si>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</si>
  <si>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</si>
  <si>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</si>
  <si>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</si>
  <si>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</si>
  <si>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t>工资福利支出</t>
  </si>
  <si>
    <t>基本工资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</si>
  <si>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</si>
  <si>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</si>
  <si>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</si>
  <si>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</si>
  <si>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</si>
  <si>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</si>
  <si>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</si>
  <si>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</si>
  <si>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</si>
  <si>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</si>
  <si>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</si>
  <si>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</si>
  <si>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</si>
  <si>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</si>
  <si>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</si>
  <si>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</si>
  <si>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</si>
  <si>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</si>
  <si>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</si>
  <si>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</si>
  <si>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</si>
  <si>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</si>
  <si>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</si>
  <si>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</si>
  <si>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</si>
  <si>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</si>
  <si>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</si>
  <si>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</si>
  <si>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</si>
  <si>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</si>
  <si>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</si>
  <si>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</si>
  <si>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</si>
  <si>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</si>
  <si>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</si>
  <si>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</si>
  <si>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</si>
  <si>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</si>
  <si>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</si>
  <si>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</si>
  <si>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</si>
  <si>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</si>
  <si>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</si>
  <si>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</si>
  <si>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</si>
  <si>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表3-2</t>
  </si>
  <si>
    <t>一般公共预算项目支出预算表</t>
  </si>
  <si>
    <t>金额</t>
  </si>
  <si>
    <t> 一般行政管理事务</t>
  </si>
  <si>
    <t xml:space="preserve">   办公设备购置</t>
  </si>
  <si>
    <t xml:space="preserve">  专项统计业务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</si>
  <si>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</si>
  <si>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</si>
  <si>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</si>
  <si>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</si>
  <si>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</si>
  <si>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</si>
  <si>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</si>
  <si>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</si>
  <si>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 泸县统计局</t>
    </r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</si>
  <si>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</si>
  <si>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</si>
  <si>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</si>
  <si>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</si>
  <si>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</si>
  <si>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</si>
  <si>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</si>
  <si>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</si>
  <si>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</si>
  <si>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泸县统计部门预算项目绩效目标表（2024年度）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</si>
  <si>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</si>
  <si>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</si>
  <si>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</si>
  <si>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</si>
  <si>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</si>
  <si>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</si>
  <si>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</si>
  <si>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</si>
  <si>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</si>
  <si>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r>
      <t>权重（</t>
    </r>
    <r>
      <rPr>
        <sz val="10"/>
        <color rgb="FF000000"/>
        <rFont val="Times New Roman"/>
        <charset val="1"/>
      </rPr>
      <t>%</t>
    </r>
    <r>
      <rPr>
        <sz val="10"/>
        <color rgb="FF000000"/>
        <rFont val="方正黑体简体"/>
        <charset val="1"/>
      </rPr>
      <t>）</t>
    </r>
  </si>
  <si>
    <t>（万元）</t>
  </si>
  <si>
    <t>专项统计业务工作</t>
  </si>
  <si>
    <r>
      <t>完成《泸县</t>
    </r>
    <r>
      <rPr>
        <sz val="10"/>
        <color rgb="FF000000"/>
        <rFont val="Times New Roman"/>
        <charset val="1"/>
      </rPr>
      <t>2023</t>
    </r>
    <r>
      <rPr>
        <sz val="10"/>
        <color rgb="FF000000"/>
        <rFont val="方正仿宋简体"/>
        <charset val="1"/>
      </rPr>
      <t>年统计年鉴》《泸县统计月报》《泸县领导干部手册》等年度、月度统计产品等资料汇编印制，完成党风廉政建设社会评价满意度调查、全县妇女儿童两纲监测调查等专项统计业务调查工作。</t>
    </r>
  </si>
  <si>
    <t>产出指标</t>
  </si>
  <si>
    <t>数量指标</t>
  </si>
  <si>
    <r>
      <t>印制《泸县</t>
    </r>
    <r>
      <rPr>
        <sz val="10"/>
        <color rgb="FF000000"/>
        <rFont val="Times New Roman"/>
        <charset val="1"/>
      </rPr>
      <t>2023</t>
    </r>
    <r>
      <rPr>
        <sz val="10"/>
        <color rgb="FF000000"/>
        <rFont val="方正仿宋简体"/>
        <charset val="1"/>
      </rPr>
      <t>年统计年鉴》</t>
    </r>
  </si>
  <si>
    <t>≥</t>
  </si>
  <si>
    <t>本</t>
  </si>
  <si>
    <r>
      <t>印制《泸县</t>
    </r>
    <r>
      <rPr>
        <sz val="10"/>
        <color rgb="FF000000"/>
        <rFont val="Times New Roman"/>
        <charset val="1"/>
      </rPr>
      <t>2023</t>
    </r>
    <r>
      <rPr>
        <sz val="10"/>
        <color rgb="FF000000"/>
        <rFont val="方正仿宋简体"/>
        <charset val="1"/>
      </rPr>
      <t>年领导干部手册》</t>
    </r>
  </si>
  <si>
    <r>
      <t>印制</t>
    </r>
    <r>
      <rPr>
        <sz val="10"/>
        <color rgb="FF000000"/>
        <rFont val="Times New Roman"/>
        <charset val="1"/>
      </rPr>
      <t>2024</t>
    </r>
    <r>
      <rPr>
        <sz val="10"/>
        <color rgb="FF000000"/>
        <rFont val="方正仿宋简体"/>
        <charset val="1"/>
      </rPr>
      <t>年度《泸县统计月报》</t>
    </r>
  </si>
  <si>
    <t>质量指标</t>
  </si>
  <si>
    <t>资料编印合格率</t>
  </si>
  <si>
    <t>＝</t>
  </si>
  <si>
    <t>%</t>
  </si>
  <si>
    <t>效益指标</t>
  </si>
  <si>
    <t>经济效益指标</t>
  </si>
  <si>
    <t>为各级党政领导决策提供统计数据依据</t>
  </si>
  <si>
    <t>定性</t>
  </si>
  <si>
    <t>优</t>
  </si>
  <si>
    <t>可持续影响指标</t>
  </si>
  <si>
    <t>该项目可持续性</t>
  </si>
  <si>
    <t>满意度指标</t>
  </si>
  <si>
    <t>部门、领导满意度</t>
  </si>
  <si>
    <t>调查对象满意度</t>
  </si>
  <si>
    <t>成本指标</t>
  </si>
  <si>
    <t>经济成本指标</t>
  </si>
  <si>
    <t>党风廉政建设社会评价满意度调查、妇女儿童两纲监测调查经费</t>
  </si>
  <si>
    <t>万元</t>
  </si>
  <si>
    <t>资料印刷费用</t>
  </si>
  <si>
    <t>统计抽样调查工作</t>
  </si>
  <si>
    <t>完成年度生猪生产监测调查、粮食监测调查和劳动力调查三项统计抽样调查工作，为统计调查提供抽样推算依据，县委县政府科学化决策能力顺利推动全县经济、社会发展。</t>
  </si>
  <si>
    <t>城乡住户调查分市县样本点</t>
  </si>
  <si>
    <t>个</t>
  </si>
  <si>
    <t>城乡住户调查分市县样本户</t>
  </si>
  <si>
    <t>户</t>
  </si>
  <si>
    <t>生猪生产监测调查样本点</t>
  </si>
  <si>
    <t>粮食监测调查样本点</t>
  </si>
  <si>
    <t>劳动力调查样本点</t>
  </si>
  <si>
    <t>劳动力调查样本户</t>
  </si>
  <si>
    <t>三类专项调查补贴和费用</t>
  </si>
  <si>
    <t>补贴对象获得经济收入</t>
  </si>
  <si>
    <t>社会效益指标</t>
  </si>
  <si>
    <t>促进全县居民顺利就业、收支稳定增长</t>
  </si>
  <si>
    <t>服务对象满意度指标</t>
  </si>
  <si>
    <t>政府采购项目</t>
  </si>
  <si>
    <t>确保机关正常运行。</t>
  </si>
  <si>
    <t>打印机</t>
  </si>
  <si>
    <t>台</t>
  </si>
  <si>
    <t>采购项目实施效率</t>
  </si>
  <si>
    <t>打印机质量合格率</t>
  </si>
  <si>
    <t>时效指标</t>
  </si>
  <si>
    <t>采购项目实施时限</t>
  </si>
  <si>
    <t>≤</t>
  </si>
  <si>
    <t>月</t>
  </si>
  <si>
    <t>采购经费支出</t>
  </si>
  <si>
    <t>可持续发展指标</t>
  </si>
  <si>
    <t>项目实施可持续性</t>
  </si>
  <si>
    <t>职工满意度</t>
  </si>
  <si>
    <t>表7</t>
  </si>
  <si>
    <t>泸县统计部门整体支出绩效目标表</t>
  </si>
  <si>
    <t>（2024年度）</t>
  </si>
  <si>
    <t>总体资金情况（万）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</si>
  <si>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</si>
  <si>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</si>
  <si>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</si>
  <si>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</si>
  <si>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</si>
  <si>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</si>
  <si>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</si>
  <si>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基本支出：人员类、公用经费等运转类支出</t>
  </si>
  <si>
    <r>
      <t>保障部门本级及下属</t>
    </r>
    <r>
      <rPr>
        <sz val="10"/>
        <color indexed="8"/>
        <rFont val="Times New Roman"/>
        <charset val="1"/>
      </rPr>
      <t>2</t>
    </r>
    <r>
      <rPr>
        <sz val="10"/>
        <color indexed="8"/>
        <rFont val="方正仿宋简体"/>
        <charset val="1"/>
      </rPr>
      <t>个预算单位人员类、公用经费等运转类支出。</t>
    </r>
  </si>
  <si>
    <r>
      <t>项目支出</t>
    </r>
    <r>
      <rPr>
        <sz val="10"/>
        <color indexed="8"/>
        <rFont val="Times New Roman"/>
        <charset val="1"/>
      </rPr>
      <t>1</t>
    </r>
    <r>
      <rPr>
        <sz val="10"/>
        <color indexed="8"/>
        <rFont val="方正仿宋简体"/>
        <charset val="1"/>
      </rPr>
      <t>：专项统计业务</t>
    </r>
  </si>
  <si>
    <r>
      <t>完成《泸县</t>
    </r>
    <r>
      <rPr>
        <sz val="10"/>
        <color indexed="8"/>
        <rFont val="Times New Roman"/>
        <charset val="1"/>
      </rPr>
      <t>2023</t>
    </r>
    <r>
      <rPr>
        <sz val="10"/>
        <color indexed="8"/>
        <rFont val="方正仿宋简体"/>
        <charset val="1"/>
      </rPr>
      <t>年统计年鉴》《泸县统计月报》《泸县领导干部手册》等年度、月度统计产品等资料汇编印制，完成党风廉政建设社会评价满意度调查、全县妇女儿童两纲监测调查等专项统计业务调查工作。</t>
    </r>
  </si>
  <si>
    <r>
      <t>项目支出</t>
    </r>
    <r>
      <rPr>
        <sz val="10"/>
        <color indexed="8"/>
        <rFont val="Times New Roman"/>
        <charset val="1"/>
      </rPr>
      <t>2</t>
    </r>
    <r>
      <rPr>
        <sz val="10"/>
        <color indexed="8"/>
        <rFont val="方正仿宋简体"/>
        <charset val="1"/>
      </rPr>
      <t>：统计抽样调查</t>
    </r>
  </si>
  <si>
    <r>
      <t>项目支出</t>
    </r>
    <r>
      <rPr>
        <sz val="10"/>
        <color indexed="8"/>
        <rFont val="Times New Roman"/>
        <charset val="1"/>
      </rPr>
      <t>3</t>
    </r>
    <r>
      <rPr>
        <sz val="10"/>
        <color indexed="8"/>
        <rFont val="方正仿宋简体"/>
        <charset val="1"/>
      </rPr>
      <t>：政府采购项目</t>
    </r>
  </si>
  <si>
    <t>部门整体绩效情况</t>
  </si>
  <si>
    <t>整体绩效目标</t>
  </si>
  <si>
    <r>
      <t>2024</t>
    </r>
    <r>
      <rPr>
        <sz val="10"/>
        <color indexed="8"/>
        <rFont val="方正仿宋简体"/>
        <charset val="1"/>
      </rPr>
      <t>年是全国第五次经济普查和第八次投入产出调查年。今年我部门将牢牢把握中央对经济发展</t>
    </r>
    <r>
      <rPr>
        <sz val="10"/>
        <color indexed="8"/>
        <rFont val="Times New Roman"/>
        <charset val="1"/>
      </rPr>
      <t>“</t>
    </r>
    <r>
      <rPr>
        <sz val="10"/>
        <color indexed="8"/>
        <rFont val="方正仿宋简体"/>
        <charset val="1"/>
      </rPr>
      <t>稳中求进</t>
    </r>
    <r>
      <rPr>
        <sz val="10"/>
        <color indexed="8"/>
        <rFont val="Times New Roman"/>
        <charset val="1"/>
      </rPr>
      <t>”</t>
    </r>
    <r>
      <rPr>
        <sz val="10"/>
        <color indexed="8"/>
        <rFont val="方正仿宋简体"/>
        <charset val="1"/>
      </rPr>
      <t>的总基调，在全面完成中央、省、市安排部署的各项专项统计、抽样调查之外，认真开展统计专项普查工作，确保全国第五次经济普查和第八次投入产出调查顺利完成，为县委、县政府领导制定科学的经济发展决策提供优质服务，为各类统计计算提供最真实、准确、完整的原始资料，推动县域经济高质量发展。</t>
    </r>
  </si>
  <si>
    <t>年度绩效指标</t>
  </si>
  <si>
    <t>绩效指标性质</t>
  </si>
  <si>
    <t>绩效指标值</t>
  </si>
  <si>
    <t>绩效度量单位</t>
  </si>
  <si>
    <t>权重</t>
  </si>
  <si>
    <r>
      <t>各项权重小计占</t>
    </r>
    <r>
      <rPr>
        <sz val="10"/>
        <color indexed="8"/>
        <rFont val="Times New Roman"/>
        <charset val="1"/>
      </rPr>
      <t>20%</t>
    </r>
  </si>
  <si>
    <t>生猪生产监测调查、粮食监测调查和劳动力调查经费</t>
  </si>
  <si>
    <r>
      <t>《泸县</t>
    </r>
    <r>
      <rPr>
        <sz val="10"/>
        <color indexed="8"/>
        <rFont val="Times New Roman"/>
        <charset val="1"/>
      </rPr>
      <t>2023</t>
    </r>
    <r>
      <rPr>
        <sz val="10"/>
        <color indexed="8"/>
        <rFont val="方正仿宋简体"/>
        <charset val="1"/>
      </rPr>
      <t>年统计年鉴》等年度、月度统计产品资料印刷费</t>
    </r>
  </si>
  <si>
    <t>打印机采购经费支出</t>
  </si>
  <si>
    <r>
      <t>印制《泸县</t>
    </r>
    <r>
      <rPr>
        <sz val="10"/>
        <color indexed="8"/>
        <rFont val="Times New Roman"/>
        <charset val="1"/>
      </rPr>
      <t>2023</t>
    </r>
    <r>
      <rPr>
        <sz val="10"/>
        <color indexed="8"/>
        <rFont val="方正仿宋简体"/>
        <charset val="1"/>
      </rPr>
      <t>年统计年鉴》</t>
    </r>
  </si>
  <si>
    <r>
      <t>各项权重小计占</t>
    </r>
    <r>
      <rPr>
        <sz val="10"/>
        <color indexed="8"/>
        <rFont val="Times New Roman"/>
        <charset val="1"/>
      </rPr>
      <t>40%</t>
    </r>
  </si>
  <si>
    <r>
      <t>印制《泸县</t>
    </r>
    <r>
      <rPr>
        <sz val="10"/>
        <color indexed="8"/>
        <rFont val="Times New Roman"/>
        <charset val="1"/>
      </rPr>
      <t>2023</t>
    </r>
    <r>
      <rPr>
        <sz val="10"/>
        <color indexed="8"/>
        <rFont val="方正仿宋简体"/>
        <charset val="1"/>
      </rPr>
      <t>年领导干部手册》</t>
    </r>
  </si>
  <si>
    <r>
      <t>印制</t>
    </r>
    <r>
      <rPr>
        <sz val="10"/>
        <color indexed="8"/>
        <rFont val="Times New Roman"/>
        <charset val="1"/>
      </rPr>
      <t>2024</t>
    </r>
    <r>
      <rPr>
        <sz val="10"/>
        <color indexed="8"/>
        <rFont val="方正仿宋简体"/>
        <charset val="1"/>
      </rPr>
      <t>年度《泸县统计月报》</t>
    </r>
  </si>
  <si>
    <t>提供就业岗位，增加群众收入</t>
  </si>
  <si>
    <t>项目可持续性</t>
  </si>
  <si>
    <r>
      <t>各项权重小计占</t>
    </r>
    <r>
      <rPr>
        <sz val="10"/>
        <color indexed="8"/>
        <rFont val="Times New Roman"/>
        <charset val="1"/>
      </rPr>
      <t>10%</t>
    </r>
  </si>
  <si>
    <t>补贴对象满意度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</si>
</sst>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0"/>
      <color indexed="8"/>
      <name val="方正仿宋简体"/>
      <charset val="1"/>
    </font>
    <font>
      <sz val="10"/>
      <color indexed="8"/>
      <name val="Times New Roman"/>
      <charset val="1"/>
    </font>
    <font>
      <b/>
      <sz val="15"/>
      <name val="宋体"/>
      <charset val="134"/>
    </font>
    <font>
      <sz val="11"/>
      <name val="宋体"/>
      <charset val="134"/>
    </font>
    <font>
      <sz val="10"/>
      <color rgb="FF000000"/>
      <name val="方正黑体简体"/>
      <charset val="1"/>
    </font>
    <font>
      <sz val="10"/>
      <color rgb="FF000000"/>
      <name val="Times New Roman"/>
      <charset val="1"/>
    </font>
    <font>
      <sz val="10"/>
      <color rgb="FF000000"/>
      <name val="方正仿宋简体"/>
      <charset val="1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1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5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13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0" borderId="4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4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4" fontId="8" fillId="0" borderId="3" xfId="0" applyNumberFormat="1" applyFont="1" applyFill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right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 wrapText="1"/>
    </xf>
    <xf numFmtId="4" fontId="17" fillId="0" borderId="3" xfId="0" applyNumberFormat="1" applyFont="1" applyBorder="1" applyAlignment="1">
      <alignment horizontal="right" vertical="center"/>
    </xf>
    <xf numFmtId="4" fontId="17" fillId="3" borderId="3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2" fillId="0" borderId="4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8" xfId="0" applyFont="1" applyFill="1" applyBorder="1">
      <alignment vertical="center"/>
    </xf>
    <xf numFmtId="0" fontId="12" fillId="0" borderId="8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right" vertical="center"/>
    </xf>
    <xf numFmtId="0" fontId="17" fillId="3" borderId="3" xfId="0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right" vertical="center"/>
    </xf>
    <xf numFmtId="49" fontId="17" fillId="3" borderId="3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8" fillId="0" borderId="4" xfId="0" applyFont="1" applyFill="1" applyBorder="1">
      <alignment vertical="center"/>
    </xf>
    <xf numFmtId="0" fontId="18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9" fillId="0" borderId="5" xfId="0" applyFont="1" applyFill="1" applyBorder="1">
      <alignment vertical="center"/>
    </xf>
    <xf numFmtId="0" fontId="18" fillId="0" borderId="4" xfId="0" applyFont="1" applyFill="1" applyBorder="1">
      <alignment vertical="center"/>
    </xf>
    <xf numFmtId="0" fontId="19" fillId="0" borderId="4" xfId="0" applyFont="1" applyFill="1" applyBorder="1" applyAlignment="1">
      <alignment horizontal="right" vertical="center"/>
    </xf>
    <xf numFmtId="0" fontId="18" fillId="0" borderId="5" xfId="0" applyFont="1" applyFill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4" fontId="17" fillId="0" borderId="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right" vertical="center"/>
    </xf>
    <xf numFmtId="4" fontId="16" fillId="0" borderId="11" xfId="0" applyNumberFormat="1" applyFont="1" applyFill="1" applyBorder="1" applyAlignment="1">
      <alignment horizontal="right" vertical="center"/>
    </xf>
    <xf numFmtId="0" fontId="22" fillId="0" borderId="8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vertical="center"/>
    </xf>
    <xf numFmtId="0" fontId="23" fillId="0" borderId="8" xfId="0" applyFont="1" applyFill="1" applyBorder="1" applyAlignment="1">
      <alignment vertical="center" wrapText="1"/>
    </xf>
    <xf numFmtId="0" fontId="18" fillId="0" borderId="6" xfId="0" applyFont="1" applyFill="1" applyBorder="1">
      <alignment vertical="center"/>
    </xf>
    <xf numFmtId="0" fontId="22" fillId="0" borderId="6" xfId="0" applyFont="1" applyFill="1" applyBorder="1" applyAlignment="1">
      <alignment vertical="center" wrapText="1"/>
    </xf>
    <xf numFmtId="1" fontId="24" fillId="0" borderId="0" xfId="0" applyNumberFormat="1" applyFont="1" applyFill="1" applyBorder="1" applyAlignment="1"/>
    <xf numFmtId="1" fontId="25" fillId="0" borderId="0" xfId="0" applyNumberFormat="1" applyFont="1" applyFill="1" applyBorder="1" applyAlignment="1"/>
    <xf numFmtId="176" fontId="26" fillId="0" borderId="0" xfId="0" applyNumberFormat="1" applyFont="1" applyFill="1" applyBorder="1" applyAlignment="1" applyProtection="1">
      <alignment horizontal="center" vertical="top"/>
    </xf>
    <xf numFmtId="1" fontId="27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6" sqref="A6"/>
    </sheetView>
  </sheetViews>
  <sheetFormatPr defaultColWidth="8.15" defaultRowHeight="14.25" outlineLevelRow="5"/>
  <cols>
    <col min="1" max="1" width="145.633333333333" style="132" customWidth="1"/>
    <col min="2" max="16384" width="8.15" style="132"/>
  </cols>
  <sheetData>
    <row r="1" s="132" customFormat="1" ht="29" customHeight="1" spans="1:1">
      <c r="A1" s="133"/>
    </row>
    <row r="2" s="132" customFormat="1" ht="29" customHeight="1"/>
    <row r="3" s="132" customFormat="1" ht="63.75" customHeight="1" spans="1:1">
      <c r="A3" s="134" t="s">
        <v>0</v>
      </c>
    </row>
    <row r="4" s="132" customFormat="1" ht="107.25" customHeight="1" spans="1:1">
      <c r="A4" s="135" t="s">
        <v>1</v>
      </c>
    </row>
    <row r="5" s="132" customFormat="1" ht="57" customHeight="1" spans="1:1">
      <c r="A5" s="136"/>
    </row>
    <row r="6" s="132" customFormat="1" ht="82.5" customHeight="1" spans="1:1">
      <c r="A6" s="137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7"/>
      <c r="B1" s="19" t="s">
        <v>298</v>
      </c>
      <c r="C1" s="38"/>
      <c r="D1" s="39"/>
      <c r="E1" s="39"/>
      <c r="F1" s="39"/>
      <c r="G1" s="39"/>
      <c r="H1" s="39"/>
      <c r="I1" s="52"/>
      <c r="J1" s="43"/>
    </row>
    <row r="2" ht="22.8" customHeight="1" spans="1:10">
      <c r="A2" s="37"/>
      <c r="B2" s="40" t="s">
        <v>299</v>
      </c>
      <c r="C2" s="40"/>
      <c r="D2" s="40"/>
      <c r="E2" s="40"/>
      <c r="F2" s="40"/>
      <c r="G2" s="40"/>
      <c r="H2" s="40"/>
      <c r="I2" s="40"/>
      <c r="J2" s="43" t="s">
        <v>4</v>
      </c>
    </row>
    <row r="3" ht="19.55" customHeight="1" spans="1:10">
      <c r="A3" s="41"/>
      <c r="B3" s="42" t="s">
        <v>6</v>
      </c>
      <c r="C3" s="42"/>
      <c r="D3" s="53"/>
      <c r="E3" s="53"/>
      <c r="F3" s="53"/>
      <c r="G3" s="53"/>
      <c r="H3" s="53"/>
      <c r="I3" s="53" t="s">
        <v>7</v>
      </c>
      <c r="J3" s="54"/>
    </row>
    <row r="4" ht="24.4" customHeight="1" spans="1:10">
      <c r="A4" s="43"/>
      <c r="B4" s="44" t="s">
        <v>300</v>
      </c>
      <c r="C4" s="44" t="s">
        <v>72</v>
      </c>
      <c r="D4" s="44" t="s">
        <v>301</v>
      </c>
      <c r="E4" s="44"/>
      <c r="F4" s="44"/>
      <c r="G4" s="44"/>
      <c r="H4" s="44"/>
      <c r="I4" s="44"/>
      <c r="J4" s="55"/>
    </row>
    <row r="5" ht="24.4" customHeight="1" spans="1:10">
      <c r="A5" s="45"/>
      <c r="B5" s="44"/>
      <c r="C5" s="44"/>
      <c r="D5" s="44" t="s">
        <v>60</v>
      </c>
      <c r="E5" s="59" t="s">
        <v>302</v>
      </c>
      <c r="F5" s="44" t="s">
        <v>303</v>
      </c>
      <c r="G5" s="44"/>
      <c r="H5" s="44"/>
      <c r="I5" s="44" t="s">
        <v>281</v>
      </c>
      <c r="J5" s="55"/>
    </row>
    <row r="6" ht="24.4" customHeight="1" spans="1:10">
      <c r="A6" s="45"/>
      <c r="B6" s="44"/>
      <c r="C6" s="44"/>
      <c r="D6" s="44"/>
      <c r="E6" s="59"/>
      <c r="F6" s="44" t="s">
        <v>151</v>
      </c>
      <c r="G6" s="44" t="s">
        <v>304</v>
      </c>
      <c r="H6" s="44" t="s">
        <v>305</v>
      </c>
      <c r="I6" s="44"/>
      <c r="J6" s="56"/>
    </row>
    <row r="7" ht="22.8" customHeight="1" spans="1:10">
      <c r="A7" s="46"/>
      <c r="B7" s="60"/>
      <c r="C7" s="60" t="s">
        <v>73</v>
      </c>
      <c r="D7" s="61">
        <v>0.8</v>
      </c>
      <c r="E7" s="61"/>
      <c r="F7" s="61"/>
      <c r="G7" s="61"/>
      <c r="H7" s="61"/>
      <c r="I7" s="61">
        <v>0.8</v>
      </c>
      <c r="J7" s="57"/>
    </row>
    <row r="8" ht="22.8" customHeight="1" spans="1:10">
      <c r="A8" s="46"/>
      <c r="B8" s="62">
        <v>424</v>
      </c>
      <c r="C8" s="63" t="s">
        <v>75</v>
      </c>
      <c r="D8" s="64">
        <v>0.8</v>
      </c>
      <c r="E8" s="64"/>
      <c r="F8" s="64"/>
      <c r="G8" s="64"/>
      <c r="H8" s="64"/>
      <c r="I8" s="64">
        <v>0.8</v>
      </c>
      <c r="J8" s="57"/>
    </row>
    <row r="9" ht="22.8" customHeight="1" spans="1:10">
      <c r="A9" s="46"/>
      <c r="B9" s="62" t="s">
        <v>76</v>
      </c>
      <c r="C9" s="63" t="s">
        <v>306</v>
      </c>
      <c r="D9" s="65">
        <v>0.8</v>
      </c>
      <c r="E9" s="65"/>
      <c r="F9" s="65"/>
      <c r="G9" s="65"/>
      <c r="H9" s="65"/>
      <c r="I9" s="65">
        <v>0.8</v>
      </c>
      <c r="J9" s="57"/>
    </row>
    <row r="10" ht="22.8" customHeight="1" spans="1:10">
      <c r="A10" s="46"/>
      <c r="B10" s="44"/>
      <c r="C10" s="44"/>
      <c r="D10" s="47"/>
      <c r="E10" s="47"/>
      <c r="F10" s="47"/>
      <c r="G10" s="47"/>
      <c r="H10" s="47"/>
      <c r="I10" s="47"/>
      <c r="J10" s="57"/>
    </row>
    <row r="11" ht="22.8" customHeight="1" spans="1:10">
      <c r="A11" s="46"/>
      <c r="B11" s="44"/>
      <c r="C11" s="44"/>
      <c r="D11" s="47"/>
      <c r="E11" s="47"/>
      <c r="F11" s="47"/>
      <c r="G11" s="47"/>
      <c r="H11" s="47"/>
      <c r="I11" s="47"/>
      <c r="J11" s="57"/>
    </row>
    <row r="12" ht="22.8" customHeight="1" spans="1:10">
      <c r="A12" s="46"/>
      <c r="B12" s="44"/>
      <c r="C12" s="44"/>
      <c r="D12" s="47"/>
      <c r="E12" s="47"/>
      <c r="F12" s="47"/>
      <c r="G12" s="47"/>
      <c r="H12" s="47"/>
      <c r="I12" s="47"/>
      <c r="J12" s="57"/>
    </row>
    <row r="13" ht="22.8" customHeight="1" spans="1:10">
      <c r="A13" s="46"/>
      <c r="B13" s="44"/>
      <c r="C13" s="44"/>
      <c r="D13" s="47"/>
      <c r="E13" s="47"/>
      <c r="F13" s="47"/>
      <c r="G13" s="47"/>
      <c r="H13" s="47"/>
      <c r="I13" s="47"/>
      <c r="J13" s="57"/>
    </row>
    <row r="14" ht="22.8" customHeight="1" spans="1:10">
      <c r="A14" s="46"/>
      <c r="B14" s="44"/>
      <c r="C14" s="44"/>
      <c r="D14" s="47"/>
      <c r="E14" s="47"/>
      <c r="F14" s="47"/>
      <c r="G14" s="47"/>
      <c r="H14" s="47"/>
      <c r="I14" s="47"/>
      <c r="J14" s="57"/>
    </row>
    <row r="15" ht="22.8" customHeight="1" spans="1:10">
      <c r="A15" s="46"/>
      <c r="B15" s="44"/>
      <c r="C15" s="44"/>
      <c r="D15" s="47"/>
      <c r="E15" s="47"/>
      <c r="F15" s="47"/>
      <c r="G15" s="47"/>
      <c r="H15" s="47"/>
      <c r="I15" s="47"/>
      <c r="J15" s="57"/>
    </row>
    <row r="16" ht="22.8" customHeight="1" spans="1:10">
      <c r="A16" s="46"/>
      <c r="B16" s="44"/>
      <c r="C16" s="44"/>
      <c r="D16" s="47"/>
      <c r="E16" s="47"/>
      <c r="F16" s="47"/>
      <c r="G16" s="47"/>
      <c r="H16" s="47"/>
      <c r="I16" s="47"/>
      <c r="J16" s="5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7"/>
      <c r="B1" s="19" t="s">
        <v>307</v>
      </c>
      <c r="C1" s="19"/>
      <c r="D1" s="19"/>
      <c r="E1" s="38"/>
      <c r="F1" s="38"/>
      <c r="G1" s="39"/>
      <c r="H1" s="39"/>
      <c r="I1" s="52"/>
      <c r="J1" s="43"/>
    </row>
    <row r="2" ht="22.8" customHeight="1" spans="1:10">
      <c r="A2" s="37"/>
      <c r="B2" s="40" t="s">
        <v>308</v>
      </c>
      <c r="C2" s="40"/>
      <c r="D2" s="40"/>
      <c r="E2" s="40"/>
      <c r="F2" s="40"/>
      <c r="G2" s="40"/>
      <c r="H2" s="40"/>
      <c r="I2" s="40"/>
      <c r="J2" s="43" t="s">
        <v>4</v>
      </c>
    </row>
    <row r="3" ht="19.55" customHeight="1" spans="1:10">
      <c r="A3" s="41"/>
      <c r="B3" s="42" t="s">
        <v>6</v>
      </c>
      <c r="C3" s="42"/>
      <c r="D3" s="42"/>
      <c r="E3" s="42"/>
      <c r="F3" s="42"/>
      <c r="G3" s="41"/>
      <c r="H3" s="41"/>
      <c r="I3" s="53" t="s">
        <v>7</v>
      </c>
      <c r="J3" s="54"/>
    </row>
    <row r="4" ht="24.4" customHeight="1" spans="1:10">
      <c r="A4" s="43"/>
      <c r="B4" s="44" t="s">
        <v>10</v>
      </c>
      <c r="C4" s="44"/>
      <c r="D4" s="44"/>
      <c r="E4" s="44"/>
      <c r="F4" s="44"/>
      <c r="G4" s="44" t="s">
        <v>309</v>
      </c>
      <c r="H4" s="44"/>
      <c r="I4" s="44"/>
      <c r="J4" s="55"/>
    </row>
    <row r="5" ht="24.4" customHeight="1" spans="1:10">
      <c r="A5" s="45"/>
      <c r="B5" s="44" t="s">
        <v>83</v>
      </c>
      <c r="C5" s="44"/>
      <c r="D5" s="44"/>
      <c r="E5" s="44" t="s">
        <v>71</v>
      </c>
      <c r="F5" s="44" t="s">
        <v>72</v>
      </c>
      <c r="G5" s="44" t="s">
        <v>60</v>
      </c>
      <c r="H5" s="44" t="s">
        <v>79</v>
      </c>
      <c r="I5" s="44" t="s">
        <v>80</v>
      </c>
      <c r="J5" s="55"/>
    </row>
    <row r="6" ht="24.4" customHeight="1" spans="1:10">
      <c r="A6" s="45"/>
      <c r="B6" s="44" t="s">
        <v>84</v>
      </c>
      <c r="C6" s="44" t="s">
        <v>85</v>
      </c>
      <c r="D6" s="44" t="s">
        <v>86</v>
      </c>
      <c r="E6" s="44"/>
      <c r="F6" s="44"/>
      <c r="G6" s="44"/>
      <c r="H6" s="44"/>
      <c r="I6" s="44"/>
      <c r="J6" s="56"/>
    </row>
    <row r="7" ht="22.8" customHeight="1" spans="1:10">
      <c r="A7" s="46"/>
      <c r="B7" s="44"/>
      <c r="C7" s="44"/>
      <c r="D7" s="44"/>
      <c r="E7" s="44"/>
      <c r="F7" s="44" t="s">
        <v>73</v>
      </c>
      <c r="G7" s="47"/>
      <c r="H7" s="47"/>
      <c r="I7" s="47"/>
      <c r="J7" s="57"/>
    </row>
    <row r="8" ht="22.8" customHeight="1" spans="1:10">
      <c r="A8" s="46"/>
      <c r="B8" s="44"/>
      <c r="C8" s="44"/>
      <c r="D8" s="44"/>
      <c r="E8" s="44"/>
      <c r="F8" s="44"/>
      <c r="G8" s="47"/>
      <c r="H8" s="47"/>
      <c r="I8" s="47"/>
      <c r="J8" s="57"/>
    </row>
    <row r="9" ht="22.8" customHeight="1" spans="1:10">
      <c r="A9" s="46"/>
      <c r="B9" s="44"/>
      <c r="C9" s="44"/>
      <c r="D9" s="44"/>
      <c r="E9" s="44"/>
      <c r="F9" s="44"/>
      <c r="G9" s="47"/>
      <c r="H9" s="47"/>
      <c r="I9" s="47"/>
      <c r="J9" s="57"/>
    </row>
    <row r="10" ht="22.8" customHeight="1" spans="1:10">
      <c r="A10" s="46"/>
      <c r="B10" s="44"/>
      <c r="C10" s="44"/>
      <c r="D10" s="44"/>
      <c r="E10" s="44"/>
      <c r="F10" s="44"/>
      <c r="G10" s="47"/>
      <c r="H10" s="47"/>
      <c r="I10" s="47"/>
      <c r="J10" s="57"/>
    </row>
    <row r="11" ht="22.8" customHeight="1" spans="1:10">
      <c r="A11" s="46"/>
      <c r="B11" s="44"/>
      <c r="C11" s="44"/>
      <c r="D11" s="44"/>
      <c r="E11" s="44"/>
      <c r="F11" s="44"/>
      <c r="G11" s="47"/>
      <c r="H11" s="47"/>
      <c r="I11" s="47"/>
      <c r="J11" s="57"/>
    </row>
    <row r="12" ht="22.8" customHeight="1" spans="1:10">
      <c r="A12" s="46"/>
      <c r="B12" s="44"/>
      <c r="C12" s="44"/>
      <c r="D12" s="44"/>
      <c r="E12" s="44"/>
      <c r="F12" s="44"/>
      <c r="G12" s="47"/>
      <c r="H12" s="47"/>
      <c r="I12" s="47"/>
      <c r="J12" s="57"/>
    </row>
    <row r="13" ht="22.8" customHeight="1" spans="1:10">
      <c r="A13" s="46"/>
      <c r="B13" s="44"/>
      <c r="C13" s="44"/>
      <c r="D13" s="44"/>
      <c r="E13" s="44"/>
      <c r="F13" s="44"/>
      <c r="G13" s="47"/>
      <c r="H13" s="47"/>
      <c r="I13" s="47"/>
      <c r="J13" s="57"/>
    </row>
    <row r="14" ht="22.8" customHeight="1" spans="1:10">
      <c r="A14" s="46"/>
      <c r="B14" s="44"/>
      <c r="C14" s="44"/>
      <c r="D14" s="44"/>
      <c r="E14" s="44"/>
      <c r="F14" s="44"/>
      <c r="G14" s="47"/>
      <c r="H14" s="47"/>
      <c r="I14" s="47"/>
      <c r="J14" s="57"/>
    </row>
    <row r="15" ht="22.8" customHeight="1" spans="1:10">
      <c r="A15" s="46"/>
      <c r="B15" s="44"/>
      <c r="C15" s="44"/>
      <c r="D15" s="44"/>
      <c r="E15" s="44"/>
      <c r="F15" s="44"/>
      <c r="G15" s="47"/>
      <c r="H15" s="47"/>
      <c r="I15" s="47"/>
      <c r="J15" s="57"/>
    </row>
    <row r="16" ht="22.8" customHeight="1" spans="1:10">
      <c r="A16" s="45"/>
      <c r="B16" s="48"/>
      <c r="C16" s="48"/>
      <c r="D16" s="48"/>
      <c r="E16" s="48"/>
      <c r="F16" s="48" t="s">
        <v>24</v>
      </c>
      <c r="G16" s="49"/>
      <c r="H16" s="49"/>
      <c r="I16" s="49"/>
      <c r="J16" s="55"/>
    </row>
    <row r="17" ht="22.8" customHeight="1" spans="1:10">
      <c r="A17" s="45"/>
      <c r="B17" s="48"/>
      <c r="C17" s="48"/>
      <c r="D17" s="48"/>
      <c r="E17" s="48"/>
      <c r="F17" s="48" t="s">
        <v>24</v>
      </c>
      <c r="G17" s="49"/>
      <c r="H17" s="49"/>
      <c r="I17" s="49"/>
      <c r="J17" s="5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7"/>
      <c r="B1" s="19" t="s">
        <v>310</v>
      </c>
      <c r="C1" s="38"/>
      <c r="D1" s="39"/>
      <c r="E1" s="39"/>
      <c r="F1" s="39"/>
      <c r="G1" s="39"/>
      <c r="H1" s="39"/>
      <c r="I1" s="52"/>
      <c r="J1" s="43"/>
    </row>
    <row r="2" ht="22.8" customHeight="1" spans="1:10">
      <c r="A2" s="37"/>
      <c r="B2" s="40" t="s">
        <v>311</v>
      </c>
      <c r="C2" s="40"/>
      <c r="D2" s="40"/>
      <c r="E2" s="40"/>
      <c r="F2" s="40"/>
      <c r="G2" s="40"/>
      <c r="H2" s="40"/>
      <c r="I2" s="40"/>
      <c r="J2" s="43" t="s">
        <v>4</v>
      </c>
    </row>
    <row r="3" ht="19.55" customHeight="1" spans="1:10">
      <c r="A3" s="41"/>
      <c r="B3" s="42" t="s">
        <v>6</v>
      </c>
      <c r="C3" s="42"/>
      <c r="D3" s="53"/>
      <c r="E3" s="53"/>
      <c r="F3" s="53"/>
      <c r="G3" s="53"/>
      <c r="H3" s="53"/>
      <c r="I3" s="53" t="s">
        <v>7</v>
      </c>
      <c r="J3" s="54"/>
    </row>
    <row r="4" ht="24.4" customHeight="1" spans="1:10">
      <c r="A4" s="43"/>
      <c r="B4" s="44" t="s">
        <v>300</v>
      </c>
      <c r="C4" s="44" t="s">
        <v>72</v>
      </c>
      <c r="D4" s="44" t="s">
        <v>301</v>
      </c>
      <c r="E4" s="44"/>
      <c r="F4" s="44"/>
      <c r="G4" s="44"/>
      <c r="H4" s="44"/>
      <c r="I4" s="44"/>
      <c r="J4" s="55"/>
    </row>
    <row r="5" ht="24.4" customHeight="1" spans="1:10">
      <c r="A5" s="45"/>
      <c r="B5" s="44"/>
      <c r="C5" s="44"/>
      <c r="D5" s="44" t="s">
        <v>60</v>
      </c>
      <c r="E5" s="59" t="s">
        <v>302</v>
      </c>
      <c r="F5" s="44" t="s">
        <v>303</v>
      </c>
      <c r="G5" s="44"/>
      <c r="H5" s="44"/>
      <c r="I5" s="44" t="s">
        <v>281</v>
      </c>
      <c r="J5" s="55"/>
    </row>
    <row r="6" ht="24.4" customHeight="1" spans="1:10">
      <c r="A6" s="45"/>
      <c r="B6" s="44"/>
      <c r="C6" s="44"/>
      <c r="D6" s="44"/>
      <c r="E6" s="59"/>
      <c r="F6" s="44" t="s">
        <v>151</v>
      </c>
      <c r="G6" s="44" t="s">
        <v>304</v>
      </c>
      <c r="H6" s="44" t="s">
        <v>305</v>
      </c>
      <c r="I6" s="44"/>
      <c r="J6" s="56"/>
    </row>
    <row r="7" ht="22.8" customHeight="1" spans="1:10">
      <c r="A7" s="46"/>
      <c r="B7" s="44"/>
      <c r="C7" s="44" t="s">
        <v>73</v>
      </c>
      <c r="D7" s="47"/>
      <c r="E7" s="47"/>
      <c r="F7" s="47"/>
      <c r="G7" s="47"/>
      <c r="H7" s="47"/>
      <c r="I7" s="47"/>
      <c r="J7" s="57"/>
    </row>
    <row r="8" ht="22.8" customHeight="1" spans="1:10">
      <c r="A8" s="46"/>
      <c r="B8" s="44"/>
      <c r="C8" s="44"/>
      <c r="D8" s="47"/>
      <c r="E8" s="47"/>
      <c r="F8" s="47"/>
      <c r="G8" s="47"/>
      <c r="H8" s="47"/>
      <c r="I8" s="47"/>
      <c r="J8" s="57"/>
    </row>
    <row r="9" ht="22.8" customHeight="1" spans="1:10">
      <c r="A9" s="46"/>
      <c r="B9" s="44"/>
      <c r="C9" s="44"/>
      <c r="D9" s="47"/>
      <c r="E9" s="47"/>
      <c r="F9" s="47"/>
      <c r="G9" s="47"/>
      <c r="H9" s="47"/>
      <c r="I9" s="47"/>
      <c r="J9" s="57"/>
    </row>
    <row r="10" ht="22.8" customHeight="1" spans="1:10">
      <c r="A10" s="46"/>
      <c r="B10" s="44"/>
      <c r="C10" s="44"/>
      <c r="D10" s="47"/>
      <c r="E10" s="47"/>
      <c r="F10" s="47"/>
      <c r="G10" s="47"/>
      <c r="H10" s="47"/>
      <c r="I10" s="47"/>
      <c r="J10" s="57"/>
    </row>
    <row r="11" ht="22.8" customHeight="1" spans="1:10">
      <c r="A11" s="46"/>
      <c r="B11" s="44"/>
      <c r="C11" s="44"/>
      <c r="D11" s="47"/>
      <c r="E11" s="47"/>
      <c r="F11" s="47"/>
      <c r="G11" s="47"/>
      <c r="H11" s="47"/>
      <c r="I11" s="47"/>
      <c r="J11" s="57"/>
    </row>
    <row r="12" ht="22.8" customHeight="1" spans="1:10">
      <c r="A12" s="46"/>
      <c r="B12" s="44"/>
      <c r="C12" s="44"/>
      <c r="D12" s="47"/>
      <c r="E12" s="47"/>
      <c r="F12" s="47"/>
      <c r="G12" s="47"/>
      <c r="H12" s="47"/>
      <c r="I12" s="47"/>
      <c r="J12" s="57"/>
    </row>
    <row r="13" ht="22.8" customHeight="1" spans="1:10">
      <c r="A13" s="46"/>
      <c r="B13" s="44"/>
      <c r="C13" s="44"/>
      <c r="D13" s="47"/>
      <c r="E13" s="47"/>
      <c r="F13" s="47"/>
      <c r="G13" s="47"/>
      <c r="H13" s="47"/>
      <c r="I13" s="47"/>
      <c r="J13" s="57"/>
    </row>
    <row r="14" ht="22.8" customHeight="1" spans="1:10">
      <c r="A14" s="46"/>
      <c r="B14" s="44"/>
      <c r="C14" s="44"/>
      <c r="D14" s="47"/>
      <c r="E14" s="47"/>
      <c r="F14" s="47"/>
      <c r="G14" s="47"/>
      <c r="H14" s="47"/>
      <c r="I14" s="47"/>
      <c r="J14" s="57"/>
    </row>
    <row r="15" ht="22.8" customHeight="1" spans="1:10">
      <c r="A15" s="46"/>
      <c r="B15" s="44"/>
      <c r="C15" s="44"/>
      <c r="D15" s="47"/>
      <c r="E15" s="47"/>
      <c r="F15" s="47"/>
      <c r="G15" s="47"/>
      <c r="H15" s="47"/>
      <c r="I15" s="47"/>
      <c r="J15" s="57"/>
    </row>
    <row r="16" ht="22.8" customHeight="1" spans="1:10">
      <c r="A16" s="46"/>
      <c r="B16" s="44"/>
      <c r="C16" s="44"/>
      <c r="D16" s="47"/>
      <c r="E16" s="47"/>
      <c r="F16" s="47"/>
      <c r="G16" s="47"/>
      <c r="H16" s="47"/>
      <c r="I16" s="47"/>
      <c r="J16" s="57"/>
    </row>
    <row r="17" ht="22.8" customHeight="1" spans="1:10">
      <c r="A17" s="46"/>
      <c r="B17" s="44"/>
      <c r="C17" s="44"/>
      <c r="D17" s="47"/>
      <c r="E17" s="47"/>
      <c r="F17" s="47"/>
      <c r="G17" s="47"/>
      <c r="H17" s="47"/>
      <c r="I17" s="47"/>
      <c r="J17" s="5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7"/>
      <c r="B1" s="19" t="s">
        <v>312</v>
      </c>
      <c r="C1" s="19"/>
      <c r="D1" s="19"/>
      <c r="E1" s="38"/>
      <c r="F1" s="38"/>
      <c r="G1" s="39"/>
      <c r="H1" s="39"/>
      <c r="I1" s="52"/>
      <c r="J1" s="43"/>
    </row>
    <row r="2" ht="22.8" customHeight="1" spans="1:10">
      <c r="A2" s="37"/>
      <c r="B2" s="40" t="s">
        <v>313</v>
      </c>
      <c r="C2" s="40"/>
      <c r="D2" s="40"/>
      <c r="E2" s="40"/>
      <c r="F2" s="40"/>
      <c r="G2" s="40"/>
      <c r="H2" s="40"/>
      <c r="I2" s="40"/>
      <c r="J2" s="43" t="s">
        <v>4</v>
      </c>
    </row>
    <row r="3" ht="19.55" customHeight="1" spans="1:10">
      <c r="A3" s="41"/>
      <c r="B3" s="42" t="s">
        <v>6</v>
      </c>
      <c r="C3" s="42"/>
      <c r="D3" s="42"/>
      <c r="E3" s="42"/>
      <c r="F3" s="42"/>
      <c r="G3" s="41"/>
      <c r="H3" s="41"/>
      <c r="I3" s="53" t="s">
        <v>7</v>
      </c>
      <c r="J3" s="54"/>
    </row>
    <row r="4" ht="24.4" customHeight="1" spans="1:10">
      <c r="A4" s="43"/>
      <c r="B4" s="44" t="s">
        <v>10</v>
      </c>
      <c r="C4" s="44"/>
      <c r="D4" s="44"/>
      <c r="E4" s="44"/>
      <c r="F4" s="44"/>
      <c r="G4" s="44" t="s">
        <v>314</v>
      </c>
      <c r="H4" s="44"/>
      <c r="I4" s="44"/>
      <c r="J4" s="55"/>
    </row>
    <row r="5" ht="24.4" customHeight="1" spans="1:10">
      <c r="A5" s="45"/>
      <c r="B5" s="44" t="s">
        <v>83</v>
      </c>
      <c r="C5" s="44"/>
      <c r="D5" s="44"/>
      <c r="E5" s="44" t="s">
        <v>71</v>
      </c>
      <c r="F5" s="44" t="s">
        <v>72</v>
      </c>
      <c r="G5" s="44" t="s">
        <v>60</v>
      </c>
      <c r="H5" s="44" t="s">
        <v>79</v>
      </c>
      <c r="I5" s="44" t="s">
        <v>80</v>
      </c>
      <c r="J5" s="55"/>
    </row>
    <row r="6" ht="24.4" customHeight="1" spans="1:10">
      <c r="A6" s="45"/>
      <c r="B6" s="44" t="s">
        <v>84</v>
      </c>
      <c r="C6" s="44" t="s">
        <v>85</v>
      </c>
      <c r="D6" s="44" t="s">
        <v>86</v>
      </c>
      <c r="E6" s="44"/>
      <c r="F6" s="44"/>
      <c r="G6" s="44"/>
      <c r="H6" s="44"/>
      <c r="I6" s="44"/>
      <c r="J6" s="56"/>
    </row>
    <row r="7" ht="22.8" customHeight="1" spans="1:10">
      <c r="A7" s="46"/>
      <c r="B7" s="44"/>
      <c r="C7" s="44"/>
      <c r="D7" s="44"/>
      <c r="E7" s="44"/>
      <c r="F7" s="44" t="s">
        <v>73</v>
      </c>
      <c r="G7" s="47"/>
      <c r="H7" s="47"/>
      <c r="I7" s="47"/>
      <c r="J7" s="57"/>
    </row>
    <row r="8" ht="22.8" customHeight="1" spans="1:10">
      <c r="A8" s="45"/>
      <c r="B8" s="48"/>
      <c r="C8" s="48"/>
      <c r="D8" s="48"/>
      <c r="E8" s="48"/>
      <c r="F8" s="48" t="s">
        <v>24</v>
      </c>
      <c r="G8" s="49"/>
      <c r="H8" s="49"/>
      <c r="I8" s="49"/>
      <c r="J8" s="55"/>
    </row>
    <row r="9" ht="22.8" customHeight="1" spans="1:10">
      <c r="A9" s="45"/>
      <c r="B9" s="48"/>
      <c r="C9" s="48"/>
      <c r="D9" s="48"/>
      <c r="E9" s="48"/>
      <c r="F9" s="48"/>
      <c r="G9" s="49"/>
      <c r="H9" s="49"/>
      <c r="I9" s="49"/>
      <c r="J9" s="55"/>
    </row>
    <row r="10" ht="22.8" customHeight="1" spans="1:10">
      <c r="A10" s="45"/>
      <c r="B10" s="48"/>
      <c r="C10" s="48"/>
      <c r="D10" s="48"/>
      <c r="E10" s="48"/>
      <c r="F10" s="48"/>
      <c r="G10" s="49"/>
      <c r="H10" s="49"/>
      <c r="I10" s="49"/>
      <c r="J10" s="55"/>
    </row>
    <row r="11" ht="22.8" customHeight="1" spans="1:10">
      <c r="A11" s="45"/>
      <c r="B11" s="48"/>
      <c r="C11" s="48"/>
      <c r="D11" s="48"/>
      <c r="E11" s="48"/>
      <c r="F11" s="48"/>
      <c r="G11" s="49"/>
      <c r="H11" s="49"/>
      <c r="I11" s="49"/>
      <c r="J11" s="55"/>
    </row>
    <row r="12" ht="22.8" customHeight="1" spans="1:10">
      <c r="A12" s="45"/>
      <c r="B12" s="48"/>
      <c r="C12" s="48"/>
      <c r="D12" s="48"/>
      <c r="E12" s="48"/>
      <c r="F12" s="48"/>
      <c r="G12" s="49"/>
      <c r="H12" s="49"/>
      <c r="I12" s="49"/>
      <c r="J12" s="55"/>
    </row>
    <row r="13" ht="22.8" customHeight="1" spans="1:10">
      <c r="A13" s="45"/>
      <c r="B13" s="48"/>
      <c r="C13" s="48"/>
      <c r="D13" s="48"/>
      <c r="E13" s="48"/>
      <c r="F13" s="48"/>
      <c r="G13" s="49"/>
      <c r="H13" s="49"/>
      <c r="I13" s="49"/>
      <c r="J13" s="55"/>
    </row>
    <row r="14" ht="22.8" customHeight="1" spans="1:10">
      <c r="A14" s="45"/>
      <c r="B14" s="48"/>
      <c r="C14" s="48"/>
      <c r="D14" s="48"/>
      <c r="E14" s="48"/>
      <c r="F14" s="48"/>
      <c r="G14" s="49"/>
      <c r="H14" s="49"/>
      <c r="I14" s="49"/>
      <c r="J14" s="55"/>
    </row>
    <row r="15" ht="22.8" customHeight="1" spans="1:10">
      <c r="A15" s="45"/>
      <c r="B15" s="48"/>
      <c r="C15" s="48"/>
      <c r="D15" s="48"/>
      <c r="E15" s="48"/>
      <c r="F15" s="48"/>
      <c r="G15" s="49"/>
      <c r="H15" s="49"/>
      <c r="I15" s="49"/>
      <c r="J15" s="55"/>
    </row>
    <row r="16" ht="22.8" customHeight="1" spans="1:10">
      <c r="A16" s="45"/>
      <c r="B16" s="48"/>
      <c r="C16" s="48"/>
      <c r="D16" s="48"/>
      <c r="E16" s="48"/>
      <c r="F16" s="48" t="s">
        <v>24</v>
      </c>
      <c r="G16" s="49"/>
      <c r="H16" s="49"/>
      <c r="I16" s="49"/>
      <c r="J16" s="55"/>
    </row>
    <row r="17" ht="22.8" customHeight="1" spans="1:10">
      <c r="A17" s="45"/>
      <c r="B17" s="48"/>
      <c r="C17" s="48"/>
      <c r="D17" s="48"/>
      <c r="E17" s="48"/>
      <c r="F17" s="48" t="s">
        <v>102</v>
      </c>
      <c r="G17" s="49"/>
      <c r="H17" s="49"/>
      <c r="I17" s="49"/>
      <c r="J17" s="56"/>
    </row>
    <row r="18" ht="9.75" customHeight="1" spans="1:10">
      <c r="A18" s="50"/>
      <c r="B18" s="51"/>
      <c r="C18" s="51"/>
      <c r="D18" s="51"/>
      <c r="E18" s="51"/>
      <c r="F18" s="50"/>
      <c r="G18" s="50"/>
      <c r="H18" s="50"/>
      <c r="I18" s="50"/>
      <c r="J18" s="5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P13" sqref="O13:P13"/>
    </sheetView>
  </sheetViews>
  <sheetFormatPr defaultColWidth="9" defaultRowHeight="13.5"/>
  <cols>
    <col min="1" max="1" width="9" style="1"/>
    <col min="2" max="2" width="9" style="17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3.125" style="1" customWidth="1"/>
    <col min="8" max="8" width="18.75" style="18" customWidth="1"/>
    <col min="9" max="9" width="9.88333333333333" style="1" customWidth="1"/>
    <col min="10" max="10" width="9.63333333333333" style="1" customWidth="1"/>
    <col min="11" max="11" width="6.875" style="1" customWidth="1"/>
    <col min="12" max="12" width="7.875" style="1" customWidth="1"/>
    <col min="13" max="16384" width="9" style="1"/>
  </cols>
  <sheetData>
    <row r="1" ht="25" customHeight="1" spans="1:1">
      <c r="A1" s="19" t="s">
        <v>315</v>
      </c>
    </row>
    <row r="2" ht="19.5" spans="1:12">
      <c r="A2" s="20" t="s">
        <v>316</v>
      </c>
      <c r="B2" s="21"/>
      <c r="C2" s="20"/>
      <c r="D2" s="21"/>
      <c r="E2" s="21"/>
      <c r="F2" s="21"/>
      <c r="G2" s="21"/>
      <c r="H2" s="21"/>
      <c r="I2" s="21"/>
      <c r="J2" s="21"/>
      <c r="K2" s="21"/>
      <c r="L2" s="21"/>
    </row>
    <row r="3" ht="15" customHeight="1" spans="1:12">
      <c r="A3" s="22"/>
      <c r="B3" s="23"/>
      <c r="C3" s="22"/>
      <c r="D3" s="23"/>
      <c r="E3" s="23"/>
      <c r="F3" s="23"/>
      <c r="G3" s="23"/>
      <c r="H3" s="23"/>
      <c r="I3" s="23"/>
      <c r="J3" s="34" t="s">
        <v>7</v>
      </c>
      <c r="K3" s="34"/>
      <c r="L3" s="34"/>
    </row>
    <row r="4" ht="25" customHeight="1" spans="1:12">
      <c r="A4" s="24" t="s">
        <v>300</v>
      </c>
      <c r="B4" s="24" t="s">
        <v>317</v>
      </c>
      <c r="C4" s="24" t="s">
        <v>318</v>
      </c>
      <c r="D4" s="24" t="s">
        <v>11</v>
      </c>
      <c r="E4" s="24" t="s">
        <v>319</v>
      </c>
      <c r="F4" s="24" t="s">
        <v>320</v>
      </c>
      <c r="G4" s="24" t="s">
        <v>321</v>
      </c>
      <c r="H4" s="25" t="s">
        <v>322</v>
      </c>
      <c r="I4" s="24" t="s">
        <v>323</v>
      </c>
      <c r="J4" s="24" t="s">
        <v>324</v>
      </c>
      <c r="K4" s="24" t="s">
        <v>325</v>
      </c>
      <c r="L4" s="24" t="s">
        <v>326</v>
      </c>
    </row>
    <row r="5" ht="25" customHeight="1" spans="1:12">
      <c r="A5" s="26"/>
      <c r="B5" s="26"/>
      <c r="C5" s="26"/>
      <c r="D5" s="24" t="s">
        <v>327</v>
      </c>
      <c r="E5" s="26"/>
      <c r="F5" s="26"/>
      <c r="G5" s="26"/>
      <c r="H5" s="27"/>
      <c r="I5" s="26"/>
      <c r="J5" s="26"/>
      <c r="K5" s="26"/>
      <c r="L5" s="26"/>
    </row>
    <row r="6" ht="24.75" spans="1:12">
      <c r="A6" s="28">
        <v>424001</v>
      </c>
      <c r="B6" s="29" t="s">
        <v>0</v>
      </c>
      <c r="C6" s="30" t="s">
        <v>328</v>
      </c>
      <c r="D6" s="31">
        <v>12</v>
      </c>
      <c r="E6" s="30" t="s">
        <v>329</v>
      </c>
      <c r="F6" s="29" t="s">
        <v>330</v>
      </c>
      <c r="G6" s="29" t="s">
        <v>331</v>
      </c>
      <c r="H6" s="30" t="s">
        <v>332</v>
      </c>
      <c r="I6" s="35" t="s">
        <v>333</v>
      </c>
      <c r="J6" s="31">
        <v>300</v>
      </c>
      <c r="K6" s="29" t="s">
        <v>334</v>
      </c>
      <c r="L6" s="28">
        <v>10</v>
      </c>
    </row>
    <row r="7" ht="24.75" spans="1:12">
      <c r="A7" s="28"/>
      <c r="B7" s="32"/>
      <c r="C7" s="33"/>
      <c r="D7" s="31"/>
      <c r="E7" s="33"/>
      <c r="F7" s="29" t="s">
        <v>330</v>
      </c>
      <c r="G7" s="29" t="s">
        <v>331</v>
      </c>
      <c r="H7" s="30" t="s">
        <v>335</v>
      </c>
      <c r="I7" s="35" t="s">
        <v>333</v>
      </c>
      <c r="J7" s="31">
        <v>300</v>
      </c>
      <c r="K7" s="29" t="s">
        <v>334</v>
      </c>
      <c r="L7" s="28">
        <v>10</v>
      </c>
    </row>
    <row r="8" ht="24.75" spans="1:12">
      <c r="A8" s="28"/>
      <c r="B8" s="32"/>
      <c r="C8" s="33"/>
      <c r="D8" s="31"/>
      <c r="E8" s="33"/>
      <c r="F8" s="29" t="s">
        <v>330</v>
      </c>
      <c r="G8" s="29" t="s">
        <v>331</v>
      </c>
      <c r="H8" s="30" t="s">
        <v>336</v>
      </c>
      <c r="I8" s="35" t="s">
        <v>333</v>
      </c>
      <c r="J8" s="31">
        <v>2420</v>
      </c>
      <c r="K8" s="29" t="s">
        <v>334</v>
      </c>
      <c r="L8" s="28">
        <v>10</v>
      </c>
    </row>
    <row r="9" ht="25" customHeight="1" spans="1:12">
      <c r="A9" s="28"/>
      <c r="B9" s="32"/>
      <c r="C9" s="33"/>
      <c r="D9" s="31"/>
      <c r="E9" s="33"/>
      <c r="F9" s="29" t="s">
        <v>330</v>
      </c>
      <c r="G9" s="29" t="s">
        <v>337</v>
      </c>
      <c r="H9" s="30" t="s">
        <v>338</v>
      </c>
      <c r="I9" s="29" t="s">
        <v>339</v>
      </c>
      <c r="J9" s="28">
        <v>100</v>
      </c>
      <c r="K9" s="35" t="s">
        <v>340</v>
      </c>
      <c r="L9" s="28">
        <v>10</v>
      </c>
    </row>
    <row r="10" ht="24" spans="1:12">
      <c r="A10" s="28"/>
      <c r="B10" s="32"/>
      <c r="C10" s="33"/>
      <c r="D10" s="31"/>
      <c r="E10" s="33"/>
      <c r="F10" s="29" t="s">
        <v>341</v>
      </c>
      <c r="G10" s="29" t="s">
        <v>342</v>
      </c>
      <c r="H10" s="30" t="s">
        <v>343</v>
      </c>
      <c r="I10" s="29" t="s">
        <v>344</v>
      </c>
      <c r="J10" s="29" t="s">
        <v>345</v>
      </c>
      <c r="K10" s="28"/>
      <c r="L10" s="28">
        <v>10</v>
      </c>
    </row>
    <row r="11" ht="25" customHeight="1" spans="1:12">
      <c r="A11" s="28"/>
      <c r="B11" s="32"/>
      <c r="C11" s="33"/>
      <c r="D11" s="31"/>
      <c r="E11" s="33"/>
      <c r="F11" s="29" t="s">
        <v>341</v>
      </c>
      <c r="G11" s="29" t="s">
        <v>346</v>
      </c>
      <c r="H11" s="30" t="s">
        <v>347</v>
      </c>
      <c r="I11" s="29" t="s">
        <v>344</v>
      </c>
      <c r="J11" s="29" t="s">
        <v>345</v>
      </c>
      <c r="K11" s="28"/>
      <c r="L11" s="28">
        <v>10</v>
      </c>
    </row>
    <row r="12" ht="25" customHeight="1" spans="1:12">
      <c r="A12" s="28"/>
      <c r="B12" s="32"/>
      <c r="C12" s="33"/>
      <c r="D12" s="31"/>
      <c r="E12" s="33"/>
      <c r="F12" s="29" t="s">
        <v>348</v>
      </c>
      <c r="G12" s="29" t="s">
        <v>348</v>
      </c>
      <c r="H12" s="30" t="s">
        <v>349</v>
      </c>
      <c r="I12" s="35" t="s">
        <v>333</v>
      </c>
      <c r="J12" s="31">
        <v>95</v>
      </c>
      <c r="K12" s="36" t="s">
        <v>340</v>
      </c>
      <c r="L12" s="28">
        <v>5</v>
      </c>
    </row>
    <row r="13" ht="25.75" customHeight="1" spans="1:12">
      <c r="A13" s="28"/>
      <c r="B13" s="32"/>
      <c r="C13" s="33"/>
      <c r="D13" s="31"/>
      <c r="E13" s="33"/>
      <c r="F13" s="29" t="s">
        <v>348</v>
      </c>
      <c r="G13" s="29" t="s">
        <v>348</v>
      </c>
      <c r="H13" s="30" t="s">
        <v>350</v>
      </c>
      <c r="I13" s="35" t="s">
        <v>333</v>
      </c>
      <c r="J13" s="31">
        <v>90</v>
      </c>
      <c r="K13" s="36" t="s">
        <v>340</v>
      </c>
      <c r="L13" s="28">
        <v>5</v>
      </c>
    </row>
    <row r="14" ht="36" spans="1:12">
      <c r="A14" s="28"/>
      <c r="B14" s="32"/>
      <c r="C14" s="33"/>
      <c r="D14" s="31"/>
      <c r="E14" s="33"/>
      <c r="F14" s="29" t="s">
        <v>351</v>
      </c>
      <c r="G14" s="29" t="s">
        <v>352</v>
      </c>
      <c r="H14" s="30" t="s">
        <v>353</v>
      </c>
      <c r="I14" s="35" t="s">
        <v>333</v>
      </c>
      <c r="J14" s="28">
        <v>8</v>
      </c>
      <c r="K14" s="29" t="s">
        <v>354</v>
      </c>
      <c r="L14" s="28">
        <v>10</v>
      </c>
    </row>
    <row r="15" spans="1:12">
      <c r="A15" s="28"/>
      <c r="B15" s="32"/>
      <c r="C15" s="33"/>
      <c r="D15" s="31"/>
      <c r="E15" s="33"/>
      <c r="F15" s="29" t="s">
        <v>351</v>
      </c>
      <c r="G15" s="29" t="s">
        <v>352</v>
      </c>
      <c r="H15" s="30" t="s">
        <v>355</v>
      </c>
      <c r="I15" s="35" t="s">
        <v>333</v>
      </c>
      <c r="J15" s="28">
        <v>4</v>
      </c>
      <c r="K15" s="29" t="s">
        <v>354</v>
      </c>
      <c r="L15" s="28">
        <v>10</v>
      </c>
    </row>
    <row r="16" ht="24" spans="1:12">
      <c r="A16" s="28"/>
      <c r="B16" s="32"/>
      <c r="C16" s="30" t="s">
        <v>356</v>
      </c>
      <c r="D16" s="31">
        <v>39</v>
      </c>
      <c r="E16" s="30" t="s">
        <v>357</v>
      </c>
      <c r="F16" s="29" t="s">
        <v>330</v>
      </c>
      <c r="G16" s="29" t="s">
        <v>331</v>
      </c>
      <c r="H16" s="30" t="s">
        <v>358</v>
      </c>
      <c r="I16" s="29" t="s">
        <v>339</v>
      </c>
      <c r="J16" s="28">
        <v>18</v>
      </c>
      <c r="K16" s="29" t="s">
        <v>359</v>
      </c>
      <c r="L16" s="28">
        <v>5</v>
      </c>
    </row>
    <row r="17" ht="24" spans="1:12">
      <c r="A17" s="28"/>
      <c r="B17" s="32"/>
      <c r="C17" s="33"/>
      <c r="D17" s="31"/>
      <c r="E17" s="33"/>
      <c r="F17" s="29" t="s">
        <v>330</v>
      </c>
      <c r="G17" s="29" t="s">
        <v>331</v>
      </c>
      <c r="H17" s="30" t="s">
        <v>360</v>
      </c>
      <c r="I17" s="29" t="s">
        <v>339</v>
      </c>
      <c r="J17" s="28">
        <v>180</v>
      </c>
      <c r="K17" s="29" t="s">
        <v>361</v>
      </c>
      <c r="L17" s="28">
        <v>5</v>
      </c>
    </row>
    <row r="18" spans="1:12">
      <c r="A18" s="28"/>
      <c r="B18" s="32"/>
      <c r="C18" s="33"/>
      <c r="D18" s="31"/>
      <c r="E18" s="33"/>
      <c r="F18" s="29" t="s">
        <v>330</v>
      </c>
      <c r="G18" s="29" t="s">
        <v>331</v>
      </c>
      <c r="H18" s="30" t="s">
        <v>362</v>
      </c>
      <c r="I18" s="29" t="s">
        <v>339</v>
      </c>
      <c r="J18" s="28">
        <v>28</v>
      </c>
      <c r="K18" s="29" t="s">
        <v>359</v>
      </c>
      <c r="L18" s="28">
        <v>10</v>
      </c>
    </row>
    <row r="19" ht="18" customHeight="1" spans="1:12">
      <c r="A19" s="28"/>
      <c r="B19" s="32"/>
      <c r="C19" s="33"/>
      <c r="D19" s="31"/>
      <c r="E19" s="33"/>
      <c r="F19" s="29" t="s">
        <v>330</v>
      </c>
      <c r="G19" s="29" t="s">
        <v>331</v>
      </c>
      <c r="H19" s="30" t="s">
        <v>363</v>
      </c>
      <c r="I19" s="29" t="s">
        <v>339</v>
      </c>
      <c r="J19" s="28">
        <v>20</v>
      </c>
      <c r="K19" s="29" t="s">
        <v>359</v>
      </c>
      <c r="L19" s="28">
        <v>10</v>
      </c>
    </row>
    <row r="20" ht="18" customHeight="1" spans="1:12">
      <c r="A20" s="28"/>
      <c r="B20" s="32"/>
      <c r="C20" s="33"/>
      <c r="D20" s="31"/>
      <c r="E20" s="33"/>
      <c r="F20" s="29" t="s">
        <v>330</v>
      </c>
      <c r="G20" s="29" t="s">
        <v>331</v>
      </c>
      <c r="H20" s="30" t="s">
        <v>364</v>
      </c>
      <c r="I20" s="29" t="s">
        <v>339</v>
      </c>
      <c r="J20" s="28">
        <v>14</v>
      </c>
      <c r="K20" s="29" t="s">
        <v>359</v>
      </c>
      <c r="L20" s="28">
        <v>5</v>
      </c>
    </row>
    <row r="21" ht="18" customHeight="1" spans="1:12">
      <c r="A21" s="28"/>
      <c r="B21" s="32"/>
      <c r="C21" s="33"/>
      <c r="D21" s="31"/>
      <c r="E21" s="33"/>
      <c r="F21" s="29" t="s">
        <v>330</v>
      </c>
      <c r="G21" s="29" t="s">
        <v>331</v>
      </c>
      <c r="H21" s="30" t="s">
        <v>365</v>
      </c>
      <c r="I21" s="35" t="s">
        <v>333</v>
      </c>
      <c r="J21" s="28">
        <v>2688</v>
      </c>
      <c r="K21" s="29" t="s">
        <v>361</v>
      </c>
      <c r="L21" s="28">
        <v>5</v>
      </c>
    </row>
    <row r="22" spans="1:12">
      <c r="A22" s="28"/>
      <c r="B22" s="32"/>
      <c r="C22" s="33"/>
      <c r="D22" s="31"/>
      <c r="E22" s="33"/>
      <c r="F22" s="29" t="s">
        <v>351</v>
      </c>
      <c r="G22" s="29" t="s">
        <v>352</v>
      </c>
      <c r="H22" s="30" t="s">
        <v>366</v>
      </c>
      <c r="I22" s="35" t="s">
        <v>333</v>
      </c>
      <c r="J22" s="28">
        <v>39</v>
      </c>
      <c r="K22" s="29" t="s">
        <v>354</v>
      </c>
      <c r="L22" s="28">
        <v>10</v>
      </c>
    </row>
    <row r="23" spans="1:12">
      <c r="A23" s="28"/>
      <c r="B23" s="32"/>
      <c r="C23" s="33"/>
      <c r="D23" s="31"/>
      <c r="E23" s="33"/>
      <c r="F23" s="29" t="s">
        <v>351</v>
      </c>
      <c r="G23" s="29" t="s">
        <v>352</v>
      </c>
      <c r="H23" s="30" t="s">
        <v>367</v>
      </c>
      <c r="I23" s="35" t="s">
        <v>333</v>
      </c>
      <c r="J23" s="28">
        <v>26</v>
      </c>
      <c r="K23" s="29" t="s">
        <v>354</v>
      </c>
      <c r="L23" s="28">
        <v>10</v>
      </c>
    </row>
    <row r="24" ht="15" customHeight="1" spans="1:12">
      <c r="A24" s="28"/>
      <c r="B24" s="32"/>
      <c r="C24" s="33"/>
      <c r="D24" s="31"/>
      <c r="E24" s="33"/>
      <c r="F24" s="29" t="s">
        <v>341</v>
      </c>
      <c r="G24" s="29" t="s">
        <v>368</v>
      </c>
      <c r="H24" s="30" t="s">
        <v>369</v>
      </c>
      <c r="I24" s="29" t="s">
        <v>344</v>
      </c>
      <c r="J24" s="29" t="s">
        <v>345</v>
      </c>
      <c r="K24" s="28"/>
      <c r="L24" s="28">
        <v>20</v>
      </c>
    </row>
    <row r="25" spans="1:12">
      <c r="A25" s="28"/>
      <c r="B25" s="32"/>
      <c r="C25" s="33"/>
      <c r="D25" s="31"/>
      <c r="E25" s="33"/>
      <c r="F25" s="29" t="s">
        <v>348</v>
      </c>
      <c r="G25" s="29" t="s">
        <v>348</v>
      </c>
      <c r="H25" s="30" t="s">
        <v>349</v>
      </c>
      <c r="I25" s="35" t="s">
        <v>333</v>
      </c>
      <c r="J25" s="28">
        <v>95</v>
      </c>
      <c r="K25" s="35" t="s">
        <v>340</v>
      </c>
      <c r="L25" s="28">
        <v>5</v>
      </c>
    </row>
    <row r="26" spans="1:12">
      <c r="A26" s="28"/>
      <c r="B26" s="32"/>
      <c r="C26" s="33"/>
      <c r="D26" s="31"/>
      <c r="E26" s="33"/>
      <c r="F26" s="29" t="s">
        <v>348</v>
      </c>
      <c r="G26" s="29" t="s">
        <v>370</v>
      </c>
      <c r="H26" s="30" t="s">
        <v>350</v>
      </c>
      <c r="I26" s="35" t="s">
        <v>333</v>
      </c>
      <c r="J26" s="28">
        <v>90</v>
      </c>
      <c r="K26" s="35" t="s">
        <v>340</v>
      </c>
      <c r="L26" s="28">
        <v>5</v>
      </c>
    </row>
    <row r="27" spans="1:12">
      <c r="A27" s="28"/>
      <c r="B27" s="32"/>
      <c r="C27" s="29" t="s">
        <v>371</v>
      </c>
      <c r="D27" s="28">
        <v>2</v>
      </c>
      <c r="E27" s="29" t="s">
        <v>372</v>
      </c>
      <c r="F27" s="29" t="s">
        <v>330</v>
      </c>
      <c r="G27" s="29" t="s">
        <v>331</v>
      </c>
      <c r="H27" s="30" t="s">
        <v>373</v>
      </c>
      <c r="I27" s="29" t="s">
        <v>339</v>
      </c>
      <c r="J27" s="28">
        <v>3</v>
      </c>
      <c r="K27" s="29" t="s">
        <v>374</v>
      </c>
      <c r="L27" s="28">
        <v>10</v>
      </c>
    </row>
    <row r="28" spans="1:12">
      <c r="A28" s="28"/>
      <c r="B28" s="32"/>
      <c r="C28" s="32"/>
      <c r="D28" s="28"/>
      <c r="E28" s="32"/>
      <c r="F28" s="29" t="s">
        <v>330</v>
      </c>
      <c r="G28" s="29" t="s">
        <v>337</v>
      </c>
      <c r="H28" s="30" t="s">
        <v>375</v>
      </c>
      <c r="I28" s="35" t="s">
        <v>333</v>
      </c>
      <c r="J28" s="28">
        <v>95</v>
      </c>
      <c r="K28" s="35" t="s">
        <v>340</v>
      </c>
      <c r="L28" s="28">
        <v>10</v>
      </c>
    </row>
    <row r="29" spans="1:12">
      <c r="A29" s="28"/>
      <c r="B29" s="32"/>
      <c r="C29" s="32"/>
      <c r="D29" s="28"/>
      <c r="E29" s="32"/>
      <c r="F29" s="29" t="s">
        <v>330</v>
      </c>
      <c r="G29" s="29" t="s">
        <v>337</v>
      </c>
      <c r="H29" s="30" t="s">
        <v>376</v>
      </c>
      <c r="I29" s="29" t="s">
        <v>339</v>
      </c>
      <c r="J29" s="28">
        <v>100</v>
      </c>
      <c r="K29" s="35" t="s">
        <v>340</v>
      </c>
      <c r="L29" s="28">
        <v>10</v>
      </c>
    </row>
    <row r="30" spans="1:12">
      <c r="A30" s="28"/>
      <c r="B30" s="32"/>
      <c r="C30" s="32"/>
      <c r="D30" s="28"/>
      <c r="E30" s="32"/>
      <c r="F30" s="29" t="s">
        <v>330</v>
      </c>
      <c r="G30" s="29" t="s">
        <v>377</v>
      </c>
      <c r="H30" s="30" t="s">
        <v>378</v>
      </c>
      <c r="I30" s="35" t="s">
        <v>379</v>
      </c>
      <c r="J30" s="28">
        <v>12</v>
      </c>
      <c r="K30" s="29" t="s">
        <v>380</v>
      </c>
      <c r="L30" s="28">
        <v>10</v>
      </c>
    </row>
    <row r="31" spans="1:12">
      <c r="A31" s="28"/>
      <c r="B31" s="32"/>
      <c r="C31" s="32"/>
      <c r="D31" s="28"/>
      <c r="E31" s="32"/>
      <c r="F31" s="29" t="s">
        <v>351</v>
      </c>
      <c r="G31" s="29" t="s">
        <v>352</v>
      </c>
      <c r="H31" s="30" t="s">
        <v>381</v>
      </c>
      <c r="I31" s="35" t="s">
        <v>379</v>
      </c>
      <c r="J31" s="28">
        <v>2</v>
      </c>
      <c r="K31" s="29" t="s">
        <v>354</v>
      </c>
      <c r="L31" s="28">
        <v>20</v>
      </c>
    </row>
    <row r="32" spans="1:12">
      <c r="A32" s="28"/>
      <c r="B32" s="32"/>
      <c r="C32" s="32"/>
      <c r="D32" s="28"/>
      <c r="E32" s="32"/>
      <c r="F32" s="29" t="s">
        <v>341</v>
      </c>
      <c r="G32" s="29" t="s">
        <v>382</v>
      </c>
      <c r="H32" s="30" t="s">
        <v>383</v>
      </c>
      <c r="I32" s="29" t="s">
        <v>344</v>
      </c>
      <c r="J32" s="29" t="s">
        <v>345</v>
      </c>
      <c r="K32" s="28"/>
      <c r="L32" s="28">
        <v>20</v>
      </c>
    </row>
    <row r="33" spans="1:12">
      <c r="A33" s="28"/>
      <c r="B33" s="32"/>
      <c r="C33" s="32"/>
      <c r="D33" s="28"/>
      <c r="E33" s="32"/>
      <c r="F33" s="29" t="s">
        <v>348</v>
      </c>
      <c r="G33" s="29" t="s">
        <v>348</v>
      </c>
      <c r="H33" s="30" t="s">
        <v>384</v>
      </c>
      <c r="I33" s="35" t="s">
        <v>333</v>
      </c>
      <c r="J33" s="28">
        <v>90</v>
      </c>
      <c r="K33" s="35" t="s">
        <v>340</v>
      </c>
      <c r="L33" s="28">
        <v>10</v>
      </c>
    </row>
  </sheetData>
  <mergeCells count="25">
    <mergeCell ref="A2:L2"/>
    <mergeCell ref="A3:D3"/>
    <mergeCell ref="J3:L3"/>
    <mergeCell ref="A4:A5"/>
    <mergeCell ref="A6:A33"/>
    <mergeCell ref="B4:B5"/>
    <mergeCell ref="B6:B33"/>
    <mergeCell ref="C4:C5"/>
    <mergeCell ref="C6:C15"/>
    <mergeCell ref="C16:C26"/>
    <mergeCell ref="C27:C33"/>
    <mergeCell ref="D6:D15"/>
    <mergeCell ref="D16:D26"/>
    <mergeCell ref="D27:D33"/>
    <mergeCell ref="E4:E5"/>
    <mergeCell ref="E6:E15"/>
    <mergeCell ref="E16:E26"/>
    <mergeCell ref="E27:E33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abSelected="1" workbookViewId="0">
      <selection activeCell="P6" sqref="P6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385</v>
      </c>
    </row>
    <row r="2" ht="27" customHeight="1" spans="1:11">
      <c r="A2" s="3" t="s">
        <v>386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6.5" customHeight="1" spans="1:11">
      <c r="A3" s="5" t="s">
        <v>387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.25" customHeight="1" spans="1:11">
      <c r="A4" s="6" t="s">
        <v>388</v>
      </c>
      <c r="B4" s="7"/>
      <c r="C4" s="6" t="s">
        <v>389</v>
      </c>
      <c r="D4" s="6" t="s">
        <v>79</v>
      </c>
      <c r="E4" s="7"/>
      <c r="F4" s="7"/>
      <c r="G4" s="7"/>
      <c r="H4" s="6" t="s">
        <v>80</v>
      </c>
      <c r="I4" s="7"/>
      <c r="J4" s="7"/>
      <c r="K4" s="7"/>
    </row>
    <row r="5" ht="27.25" customHeight="1" spans="1:11">
      <c r="A5" s="7"/>
      <c r="B5" s="7"/>
      <c r="C5" s="7"/>
      <c r="D5" s="6" t="s">
        <v>60</v>
      </c>
      <c r="E5" s="6" t="s">
        <v>390</v>
      </c>
      <c r="F5" s="6" t="s">
        <v>391</v>
      </c>
      <c r="G5" s="6" t="s">
        <v>392</v>
      </c>
      <c r="H5" s="6" t="s">
        <v>60</v>
      </c>
      <c r="I5" s="6" t="s">
        <v>390</v>
      </c>
      <c r="J5" s="6" t="s">
        <v>391</v>
      </c>
      <c r="K5" s="6" t="s">
        <v>392</v>
      </c>
    </row>
    <row r="6" ht="27.25" customHeight="1" spans="1:11">
      <c r="A6" s="7"/>
      <c r="B6" s="7"/>
      <c r="C6" s="8">
        <v>591.07</v>
      </c>
      <c r="D6" s="8">
        <v>538.07</v>
      </c>
      <c r="E6" s="8">
        <v>538.07</v>
      </c>
      <c r="F6" s="7"/>
      <c r="G6" s="7"/>
      <c r="H6" s="8">
        <v>53</v>
      </c>
      <c r="I6" s="8">
        <v>53</v>
      </c>
      <c r="J6" s="7"/>
      <c r="K6" s="7"/>
    </row>
    <row r="7" ht="27.25" customHeight="1" spans="1:11">
      <c r="A7" s="6" t="s">
        <v>393</v>
      </c>
      <c r="B7" s="6" t="s">
        <v>394</v>
      </c>
      <c r="C7" s="7"/>
      <c r="D7" s="7"/>
      <c r="E7" s="7"/>
      <c r="F7" s="7"/>
      <c r="G7" s="6" t="s">
        <v>395</v>
      </c>
      <c r="H7" s="7"/>
      <c r="I7" s="7"/>
      <c r="J7" s="7"/>
      <c r="K7" s="7"/>
    </row>
    <row r="8" ht="27.25" customHeight="1" spans="1:11">
      <c r="A8" s="7"/>
      <c r="B8" s="9" t="s">
        <v>396</v>
      </c>
      <c r="C8" s="10"/>
      <c r="D8" s="10"/>
      <c r="E8" s="10"/>
      <c r="F8" s="10"/>
      <c r="G8" s="9" t="s">
        <v>397</v>
      </c>
      <c r="H8" s="10"/>
      <c r="I8" s="10"/>
      <c r="J8" s="10"/>
      <c r="K8" s="10"/>
    </row>
    <row r="9" ht="52.5" customHeight="1" spans="1:11">
      <c r="A9" s="7"/>
      <c r="B9" s="9" t="s">
        <v>398</v>
      </c>
      <c r="C9" s="10"/>
      <c r="D9" s="10"/>
      <c r="E9" s="10"/>
      <c r="F9" s="10"/>
      <c r="G9" s="9" t="s">
        <v>399</v>
      </c>
      <c r="H9" s="10"/>
      <c r="I9" s="10"/>
      <c r="J9" s="10"/>
      <c r="K9" s="10"/>
    </row>
    <row r="10" ht="39" customHeight="1" spans="1:11">
      <c r="A10" s="7"/>
      <c r="B10" s="9" t="s">
        <v>400</v>
      </c>
      <c r="C10" s="10"/>
      <c r="D10" s="10"/>
      <c r="E10" s="10"/>
      <c r="F10" s="10"/>
      <c r="G10" s="9" t="s">
        <v>357</v>
      </c>
      <c r="H10" s="10"/>
      <c r="I10" s="10"/>
      <c r="J10" s="10"/>
      <c r="K10" s="10"/>
    </row>
    <row r="11" ht="27.25" customHeight="1" spans="1:11">
      <c r="A11" s="7"/>
      <c r="B11" s="9" t="s">
        <v>401</v>
      </c>
      <c r="C11" s="10"/>
      <c r="D11" s="10"/>
      <c r="E11" s="10"/>
      <c r="F11" s="10"/>
      <c r="G11" s="9" t="s">
        <v>372</v>
      </c>
      <c r="H11" s="10"/>
      <c r="I11" s="10"/>
      <c r="J11" s="10"/>
      <c r="K11" s="10"/>
    </row>
    <row r="12" ht="52.5" customHeight="1" spans="1:11">
      <c r="A12" s="6" t="s">
        <v>402</v>
      </c>
      <c r="B12" s="6" t="s">
        <v>403</v>
      </c>
      <c r="C12" s="11" t="s">
        <v>404</v>
      </c>
      <c r="D12" s="12"/>
      <c r="E12" s="12"/>
      <c r="F12" s="12"/>
      <c r="G12" s="12"/>
      <c r="H12" s="12"/>
      <c r="I12" s="12"/>
      <c r="J12" s="12"/>
      <c r="K12" s="12"/>
    </row>
    <row r="13" ht="27.25" customHeight="1" spans="1:11">
      <c r="A13" s="7"/>
      <c r="B13" s="6" t="s">
        <v>405</v>
      </c>
      <c r="C13" s="7"/>
      <c r="D13" s="7"/>
      <c r="E13" s="7"/>
      <c r="F13" s="7"/>
      <c r="G13" s="7"/>
      <c r="H13" s="7"/>
      <c r="I13" s="7"/>
      <c r="J13" s="7"/>
      <c r="K13" s="7"/>
    </row>
    <row r="14" ht="27.25" customHeight="1" spans="1:11">
      <c r="A14" s="7"/>
      <c r="B14" s="6" t="s">
        <v>320</v>
      </c>
      <c r="C14" s="6" t="s">
        <v>321</v>
      </c>
      <c r="D14" s="7"/>
      <c r="E14" s="6" t="s">
        <v>322</v>
      </c>
      <c r="F14" s="7"/>
      <c r="G14" s="6" t="s">
        <v>406</v>
      </c>
      <c r="H14" s="6" t="s">
        <v>407</v>
      </c>
      <c r="I14" s="6" t="s">
        <v>408</v>
      </c>
      <c r="J14" s="6" t="s">
        <v>409</v>
      </c>
      <c r="K14" s="7"/>
    </row>
    <row r="15" ht="39" customHeight="1" spans="1:11">
      <c r="A15" s="7"/>
      <c r="B15" s="6" t="s">
        <v>351</v>
      </c>
      <c r="C15" s="6" t="s">
        <v>352</v>
      </c>
      <c r="D15" s="7"/>
      <c r="E15" s="9" t="s">
        <v>353</v>
      </c>
      <c r="F15" s="10"/>
      <c r="G15" s="13" t="s">
        <v>379</v>
      </c>
      <c r="H15" s="8">
        <v>8</v>
      </c>
      <c r="I15" s="6" t="s">
        <v>354</v>
      </c>
      <c r="J15" s="6" t="s">
        <v>410</v>
      </c>
      <c r="K15" s="7"/>
    </row>
    <row r="16" ht="39" customHeight="1" spans="1:11">
      <c r="A16" s="7"/>
      <c r="B16" s="7"/>
      <c r="C16" s="7"/>
      <c r="D16" s="7"/>
      <c r="E16" s="9" t="s">
        <v>411</v>
      </c>
      <c r="F16" s="10"/>
      <c r="G16" s="13" t="s">
        <v>379</v>
      </c>
      <c r="H16" s="8">
        <v>39</v>
      </c>
      <c r="I16" s="6" t="s">
        <v>354</v>
      </c>
      <c r="J16" s="7"/>
      <c r="K16" s="7"/>
    </row>
    <row r="17" ht="39.75" customHeight="1" spans="1:11">
      <c r="A17" s="7"/>
      <c r="B17" s="7"/>
      <c r="C17" s="7"/>
      <c r="D17" s="7"/>
      <c r="E17" s="9" t="s">
        <v>412</v>
      </c>
      <c r="F17" s="10"/>
      <c r="G17" s="13" t="s">
        <v>379</v>
      </c>
      <c r="H17" s="8">
        <v>4</v>
      </c>
      <c r="I17" s="6" t="s">
        <v>354</v>
      </c>
      <c r="J17" s="7"/>
      <c r="K17" s="7"/>
    </row>
    <row r="18" ht="27.25" customHeight="1" spans="1:11">
      <c r="A18" s="7"/>
      <c r="B18" s="7"/>
      <c r="C18" s="7"/>
      <c r="D18" s="7"/>
      <c r="E18" s="9" t="s">
        <v>413</v>
      </c>
      <c r="F18" s="10"/>
      <c r="G18" s="13" t="s">
        <v>379</v>
      </c>
      <c r="H18" s="8">
        <v>2</v>
      </c>
      <c r="I18" s="6" t="s">
        <v>354</v>
      </c>
      <c r="J18" s="7"/>
      <c r="K18" s="7"/>
    </row>
    <row r="19" ht="27.25" customHeight="1" spans="1:11">
      <c r="A19" s="7"/>
      <c r="B19" s="6" t="s">
        <v>330</v>
      </c>
      <c r="C19" s="6" t="s">
        <v>331</v>
      </c>
      <c r="D19" s="7"/>
      <c r="E19" s="9" t="s">
        <v>414</v>
      </c>
      <c r="F19" s="10"/>
      <c r="G19" s="13" t="s">
        <v>333</v>
      </c>
      <c r="H19" s="8">
        <v>300</v>
      </c>
      <c r="I19" s="6" t="s">
        <v>334</v>
      </c>
      <c r="J19" s="6" t="s">
        <v>415</v>
      </c>
      <c r="K19" s="7"/>
    </row>
    <row r="20" ht="27.25" customHeight="1" spans="1:11">
      <c r="A20" s="7"/>
      <c r="B20" s="7"/>
      <c r="C20" s="7"/>
      <c r="D20" s="7"/>
      <c r="E20" s="9" t="s">
        <v>416</v>
      </c>
      <c r="F20" s="10"/>
      <c r="G20" s="13" t="s">
        <v>333</v>
      </c>
      <c r="H20" s="8">
        <v>300</v>
      </c>
      <c r="I20" s="6" t="s">
        <v>334</v>
      </c>
      <c r="J20" s="7"/>
      <c r="K20" s="7"/>
    </row>
    <row r="21" ht="27.25" customHeight="1" spans="1:11">
      <c r="A21" s="7"/>
      <c r="B21" s="7"/>
      <c r="C21" s="7"/>
      <c r="D21" s="7"/>
      <c r="E21" s="9" t="s">
        <v>417</v>
      </c>
      <c r="F21" s="10"/>
      <c r="G21" s="13" t="s">
        <v>333</v>
      </c>
      <c r="H21" s="8">
        <v>2420</v>
      </c>
      <c r="I21" s="6" t="s">
        <v>334</v>
      </c>
      <c r="J21" s="7"/>
      <c r="K21" s="7"/>
    </row>
    <row r="22" ht="27.25" customHeight="1" spans="1:11">
      <c r="A22" s="7"/>
      <c r="B22" s="7"/>
      <c r="C22" s="7"/>
      <c r="D22" s="7"/>
      <c r="E22" s="9" t="s">
        <v>358</v>
      </c>
      <c r="F22" s="10"/>
      <c r="G22" s="6" t="s">
        <v>339</v>
      </c>
      <c r="H22" s="8">
        <v>18</v>
      </c>
      <c r="I22" s="6" t="s">
        <v>359</v>
      </c>
      <c r="J22" s="7"/>
      <c r="K22" s="7"/>
    </row>
    <row r="23" ht="27.25" customHeight="1" spans="1:11">
      <c r="A23" s="7"/>
      <c r="B23" s="7"/>
      <c r="C23" s="7"/>
      <c r="D23" s="7"/>
      <c r="E23" s="9" t="s">
        <v>360</v>
      </c>
      <c r="F23" s="10"/>
      <c r="G23" s="6" t="s">
        <v>339</v>
      </c>
      <c r="H23" s="8">
        <v>180</v>
      </c>
      <c r="I23" s="6" t="s">
        <v>361</v>
      </c>
      <c r="J23" s="7"/>
      <c r="K23" s="7"/>
    </row>
    <row r="24" ht="27.25" customHeight="1" spans="1:11">
      <c r="A24" s="7"/>
      <c r="B24" s="7"/>
      <c r="C24" s="7"/>
      <c r="D24" s="7"/>
      <c r="E24" s="9" t="s">
        <v>362</v>
      </c>
      <c r="F24" s="10"/>
      <c r="G24" s="6" t="s">
        <v>339</v>
      </c>
      <c r="H24" s="8">
        <v>28</v>
      </c>
      <c r="I24" s="6" t="s">
        <v>359</v>
      </c>
      <c r="J24" s="7"/>
      <c r="K24" s="7"/>
    </row>
    <row r="25" ht="27.25" customHeight="1" spans="1:11">
      <c r="A25" s="7"/>
      <c r="B25" s="7"/>
      <c r="C25" s="7"/>
      <c r="D25" s="7"/>
      <c r="E25" s="9" t="s">
        <v>363</v>
      </c>
      <c r="F25" s="10"/>
      <c r="G25" s="6" t="s">
        <v>339</v>
      </c>
      <c r="H25" s="8">
        <v>20</v>
      </c>
      <c r="I25" s="6" t="s">
        <v>359</v>
      </c>
      <c r="J25" s="7"/>
      <c r="K25" s="7"/>
    </row>
    <row r="26" ht="27.25" customHeight="1" spans="1:11">
      <c r="A26" s="7"/>
      <c r="B26" s="7"/>
      <c r="C26" s="7"/>
      <c r="D26" s="7"/>
      <c r="E26" s="9" t="s">
        <v>364</v>
      </c>
      <c r="F26" s="10"/>
      <c r="G26" s="6" t="s">
        <v>339</v>
      </c>
      <c r="H26" s="8">
        <v>14</v>
      </c>
      <c r="I26" s="6" t="s">
        <v>359</v>
      </c>
      <c r="J26" s="7"/>
      <c r="K26" s="7"/>
    </row>
    <row r="27" ht="45.75" customHeight="1" spans="1:11">
      <c r="A27" s="7"/>
      <c r="B27" s="7"/>
      <c r="C27" s="7"/>
      <c r="D27" s="7"/>
      <c r="E27" s="9" t="s">
        <v>365</v>
      </c>
      <c r="F27" s="10"/>
      <c r="G27" s="13" t="s">
        <v>333</v>
      </c>
      <c r="H27" s="8">
        <v>2688</v>
      </c>
      <c r="I27" s="6" t="s">
        <v>361</v>
      </c>
      <c r="J27" s="7"/>
      <c r="K27" s="7"/>
    </row>
    <row r="28" ht="17.1" customHeight="1" spans="1:11">
      <c r="A28" s="7"/>
      <c r="B28" s="7"/>
      <c r="C28" s="7"/>
      <c r="D28" s="7"/>
      <c r="E28" s="9" t="s">
        <v>373</v>
      </c>
      <c r="F28" s="10"/>
      <c r="G28" s="6" t="s">
        <v>339</v>
      </c>
      <c r="H28" s="8">
        <v>3</v>
      </c>
      <c r="I28" s="6" t="s">
        <v>374</v>
      </c>
      <c r="J28" s="7"/>
      <c r="K28" s="7"/>
    </row>
    <row r="29" ht="17.1" customHeight="1" spans="1:11">
      <c r="A29" s="7"/>
      <c r="B29" s="7"/>
      <c r="C29" s="6" t="s">
        <v>337</v>
      </c>
      <c r="D29" s="7"/>
      <c r="E29" s="9" t="s">
        <v>338</v>
      </c>
      <c r="F29" s="10"/>
      <c r="G29" s="6" t="s">
        <v>339</v>
      </c>
      <c r="H29" s="8">
        <v>100</v>
      </c>
      <c r="I29" s="13" t="s">
        <v>340</v>
      </c>
      <c r="J29" s="7"/>
      <c r="K29" s="7"/>
    </row>
    <row r="30" ht="17.1" customHeight="1" spans="1:15">
      <c r="A30" s="7"/>
      <c r="B30" s="7"/>
      <c r="C30" s="7"/>
      <c r="D30" s="7"/>
      <c r="E30" s="9" t="s">
        <v>375</v>
      </c>
      <c r="F30" s="10"/>
      <c r="G30" s="13" t="s">
        <v>333</v>
      </c>
      <c r="H30" s="8">
        <v>95</v>
      </c>
      <c r="I30" s="13" t="s">
        <v>340</v>
      </c>
      <c r="J30" s="7"/>
      <c r="K30" s="7"/>
      <c r="O30" s="16"/>
    </row>
    <row r="31" ht="17.1" customHeight="1" spans="1:11">
      <c r="A31" s="7"/>
      <c r="B31" s="7"/>
      <c r="C31" s="7"/>
      <c r="D31" s="7"/>
      <c r="E31" s="9" t="s">
        <v>376</v>
      </c>
      <c r="F31" s="10"/>
      <c r="G31" s="6" t="s">
        <v>339</v>
      </c>
      <c r="H31" s="8">
        <v>100</v>
      </c>
      <c r="I31" s="13" t="s">
        <v>340</v>
      </c>
      <c r="J31" s="7"/>
      <c r="K31" s="7"/>
    </row>
    <row r="32" ht="17.1" customHeight="1" spans="1:11">
      <c r="A32" s="7"/>
      <c r="B32" s="7"/>
      <c r="C32" s="6" t="s">
        <v>377</v>
      </c>
      <c r="D32" s="7"/>
      <c r="E32" s="9" t="s">
        <v>378</v>
      </c>
      <c r="F32" s="10"/>
      <c r="G32" s="13" t="s">
        <v>379</v>
      </c>
      <c r="H32" s="8">
        <v>12</v>
      </c>
      <c r="I32" s="6" t="s">
        <v>380</v>
      </c>
      <c r="J32" s="7"/>
      <c r="K32" s="7"/>
    </row>
    <row r="33" ht="26.25" customHeight="1" spans="1:11">
      <c r="A33" s="7"/>
      <c r="B33" s="6" t="s">
        <v>341</v>
      </c>
      <c r="C33" s="6" t="s">
        <v>342</v>
      </c>
      <c r="D33" s="7"/>
      <c r="E33" s="9" t="s">
        <v>343</v>
      </c>
      <c r="F33" s="10"/>
      <c r="G33" s="6" t="s">
        <v>344</v>
      </c>
      <c r="H33" s="6" t="s">
        <v>345</v>
      </c>
      <c r="I33" s="7"/>
      <c r="J33" s="6" t="s">
        <v>410</v>
      </c>
      <c r="K33" s="7"/>
    </row>
    <row r="34" ht="26.25" customHeight="1" spans="1:11">
      <c r="A34" s="7"/>
      <c r="B34" s="7"/>
      <c r="C34" s="7"/>
      <c r="D34" s="7"/>
      <c r="E34" s="9" t="s">
        <v>418</v>
      </c>
      <c r="F34" s="10"/>
      <c r="G34" s="13" t="s">
        <v>333</v>
      </c>
      <c r="H34" s="8">
        <v>26</v>
      </c>
      <c r="I34" s="6" t="s">
        <v>354</v>
      </c>
      <c r="J34" s="7"/>
      <c r="K34" s="7"/>
    </row>
    <row r="35" ht="26.25" customHeight="1" spans="1:11">
      <c r="A35" s="7"/>
      <c r="B35" s="7"/>
      <c r="C35" s="6" t="s">
        <v>368</v>
      </c>
      <c r="D35" s="7"/>
      <c r="E35" s="9" t="s">
        <v>369</v>
      </c>
      <c r="F35" s="10"/>
      <c r="G35" s="6" t="s">
        <v>344</v>
      </c>
      <c r="H35" s="6" t="s">
        <v>345</v>
      </c>
      <c r="I35" s="7"/>
      <c r="J35" s="7"/>
      <c r="K35" s="7"/>
    </row>
    <row r="36" spans="1:11">
      <c r="A36" s="7"/>
      <c r="B36" s="7"/>
      <c r="C36" s="6" t="s">
        <v>346</v>
      </c>
      <c r="D36" s="7"/>
      <c r="E36" s="9" t="s">
        <v>419</v>
      </c>
      <c r="F36" s="10"/>
      <c r="G36" s="6" t="s">
        <v>344</v>
      </c>
      <c r="H36" s="6" t="s">
        <v>345</v>
      </c>
      <c r="I36" s="7"/>
      <c r="J36" s="7"/>
      <c r="K36" s="7"/>
    </row>
    <row r="37" spans="1:11">
      <c r="A37" s="7"/>
      <c r="B37" s="6" t="s">
        <v>348</v>
      </c>
      <c r="C37" s="14" t="s">
        <v>370</v>
      </c>
      <c r="D37" s="15"/>
      <c r="E37" s="9" t="s">
        <v>349</v>
      </c>
      <c r="F37" s="10"/>
      <c r="G37" s="13" t="s">
        <v>333</v>
      </c>
      <c r="H37" s="8">
        <v>95</v>
      </c>
      <c r="I37" s="13" t="s">
        <v>340</v>
      </c>
      <c r="J37" s="6" t="s">
        <v>420</v>
      </c>
      <c r="K37" s="7"/>
    </row>
    <row r="38" spans="1:11">
      <c r="A38" s="7"/>
      <c r="B38" s="7"/>
      <c r="C38" s="15"/>
      <c r="D38" s="15"/>
      <c r="E38" s="9" t="s">
        <v>421</v>
      </c>
      <c r="F38" s="10"/>
      <c r="G38" s="13" t="s">
        <v>333</v>
      </c>
      <c r="H38" s="8">
        <v>90</v>
      </c>
      <c r="I38" s="13" t="s">
        <v>340</v>
      </c>
      <c r="J38" s="7"/>
      <c r="K38" s="7"/>
    </row>
  </sheetData>
  <mergeCells count="63">
    <mergeCell ref="A2:K2"/>
    <mergeCell ref="A3:K3"/>
    <mergeCell ref="D4:G4"/>
    <mergeCell ref="H4:K4"/>
    <mergeCell ref="B7:F7"/>
    <mergeCell ref="G7:K7"/>
    <mergeCell ref="B8:F8"/>
    <mergeCell ref="G8:K8"/>
    <mergeCell ref="B9:F9"/>
    <mergeCell ref="G9:K9"/>
    <mergeCell ref="B10:F10"/>
    <mergeCell ref="G10:K10"/>
    <mergeCell ref="B11:F11"/>
    <mergeCell ref="G11:K11"/>
    <mergeCell ref="C12:K12"/>
    <mergeCell ref="B13:K13"/>
    <mergeCell ref="C14:D14"/>
    <mergeCell ref="E14:F14"/>
    <mergeCell ref="J14:K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C32:D32"/>
    <mergeCell ref="E32:F32"/>
    <mergeCell ref="E33:F33"/>
    <mergeCell ref="E34:F34"/>
    <mergeCell ref="C35:D35"/>
    <mergeCell ref="E35:F35"/>
    <mergeCell ref="C36:D36"/>
    <mergeCell ref="E36:F36"/>
    <mergeCell ref="E37:F37"/>
    <mergeCell ref="E38:F38"/>
    <mergeCell ref="A7:A11"/>
    <mergeCell ref="A12:A38"/>
    <mergeCell ref="B15:B18"/>
    <mergeCell ref="B19:B32"/>
    <mergeCell ref="B33:B36"/>
    <mergeCell ref="B37:B38"/>
    <mergeCell ref="C4:C5"/>
    <mergeCell ref="A4:B6"/>
    <mergeCell ref="C15:D18"/>
    <mergeCell ref="J15:K18"/>
    <mergeCell ref="C19:D28"/>
    <mergeCell ref="J19:K32"/>
    <mergeCell ref="C29:D31"/>
    <mergeCell ref="C33:D34"/>
    <mergeCell ref="J33:K36"/>
    <mergeCell ref="C37:D38"/>
    <mergeCell ref="J37:K3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8" activePane="bottomLeft" state="frozen"/>
      <selection/>
      <selection pane="bottomLeft" activeCell="J21" sqref="J21"/>
    </sheetView>
  </sheetViews>
  <sheetFormatPr defaultColWidth="10" defaultRowHeight="13.5" outlineLevelCol="5"/>
  <cols>
    <col min="1" max="1" width="1.53333333333333" style="66" customWidth="1"/>
    <col min="2" max="2" width="42.6333333333333" style="66" customWidth="1"/>
    <col min="3" max="3" width="16.6333333333333" style="66" customWidth="1"/>
    <col min="4" max="4" width="42.6333333333333" style="66" customWidth="1"/>
    <col min="5" max="5" width="16.6333333333333" style="66" customWidth="1"/>
    <col min="6" max="6" width="1.53333333333333" style="66" customWidth="1"/>
    <col min="7" max="11" width="9.76666666666667" style="66" customWidth="1"/>
    <col min="12" max="16384" width="10" style="66"/>
  </cols>
  <sheetData>
    <row r="1" s="118" customFormat="1" ht="25" customHeight="1" spans="1:6">
      <c r="A1" s="119"/>
      <c r="B1" s="19" t="s">
        <v>3</v>
      </c>
      <c r="D1" s="19"/>
      <c r="E1" s="19"/>
      <c r="F1" s="120" t="s">
        <v>4</v>
      </c>
    </row>
    <row r="2" ht="22.8" customHeight="1" spans="1:6">
      <c r="A2" s="109"/>
      <c r="B2" s="110" t="s">
        <v>5</v>
      </c>
      <c r="C2" s="110"/>
      <c r="D2" s="110"/>
      <c r="E2" s="110"/>
      <c r="F2" s="97"/>
    </row>
    <row r="3" ht="19.55" customHeight="1" spans="1:6">
      <c r="A3" s="109"/>
      <c r="B3" s="73" t="s">
        <v>6</v>
      </c>
      <c r="D3" s="68"/>
      <c r="E3" s="121" t="s">
        <v>7</v>
      </c>
      <c r="F3" s="97"/>
    </row>
    <row r="4" ht="26" customHeight="1" spans="1:6">
      <c r="A4" s="109"/>
      <c r="B4" s="44" t="s">
        <v>8</v>
      </c>
      <c r="C4" s="44"/>
      <c r="D4" s="44" t="s">
        <v>9</v>
      </c>
      <c r="E4" s="44"/>
      <c r="F4" s="97"/>
    </row>
    <row r="5" ht="26" customHeight="1" spans="1:6">
      <c r="A5" s="109"/>
      <c r="B5" s="44" t="s">
        <v>10</v>
      </c>
      <c r="C5" s="44" t="s">
        <v>11</v>
      </c>
      <c r="D5" s="44" t="s">
        <v>10</v>
      </c>
      <c r="E5" s="44" t="s">
        <v>11</v>
      </c>
      <c r="F5" s="97"/>
    </row>
    <row r="6" ht="26" customHeight="1" spans="1:6">
      <c r="A6" s="70"/>
      <c r="B6" s="48" t="s">
        <v>12</v>
      </c>
      <c r="C6" s="122">
        <v>591.07</v>
      </c>
      <c r="D6" s="48" t="s">
        <v>13</v>
      </c>
      <c r="E6" s="122">
        <v>481.57</v>
      </c>
      <c r="F6" s="78"/>
    </row>
    <row r="7" ht="26" customHeight="1" spans="1:6">
      <c r="A7" s="70"/>
      <c r="B7" s="48" t="s">
        <v>14</v>
      </c>
      <c r="C7" s="49"/>
      <c r="D7" s="48" t="s">
        <v>15</v>
      </c>
      <c r="E7" s="49"/>
      <c r="F7" s="78"/>
    </row>
    <row r="8" ht="26" customHeight="1" spans="1:6">
      <c r="A8" s="70"/>
      <c r="B8" s="48" t="s">
        <v>16</v>
      </c>
      <c r="C8" s="49"/>
      <c r="D8" s="48" t="s">
        <v>17</v>
      </c>
      <c r="E8" s="49"/>
      <c r="F8" s="78"/>
    </row>
    <row r="9" ht="26" customHeight="1" spans="1:6">
      <c r="A9" s="70"/>
      <c r="B9" s="48" t="s">
        <v>18</v>
      </c>
      <c r="C9" s="49"/>
      <c r="D9" s="48" t="s">
        <v>19</v>
      </c>
      <c r="E9" s="49"/>
      <c r="F9" s="78"/>
    </row>
    <row r="10" ht="26" customHeight="1" spans="1:6">
      <c r="A10" s="70"/>
      <c r="B10" s="48" t="s">
        <v>20</v>
      </c>
      <c r="C10" s="49"/>
      <c r="D10" s="48" t="s">
        <v>21</v>
      </c>
      <c r="E10" s="49"/>
      <c r="F10" s="78"/>
    </row>
    <row r="11" ht="26" customHeight="1" spans="1:6">
      <c r="A11" s="70"/>
      <c r="B11" s="48" t="s">
        <v>22</v>
      </c>
      <c r="C11" s="49"/>
      <c r="D11" s="48" t="s">
        <v>23</v>
      </c>
      <c r="E11" s="49"/>
      <c r="F11" s="78"/>
    </row>
    <row r="12" ht="26" customHeight="1" spans="1:6">
      <c r="A12" s="70"/>
      <c r="B12" s="48" t="s">
        <v>24</v>
      </c>
      <c r="C12" s="49"/>
      <c r="D12" s="48" t="s">
        <v>25</v>
      </c>
      <c r="E12" s="49"/>
      <c r="F12" s="78"/>
    </row>
    <row r="13" ht="26" customHeight="1" spans="1:6">
      <c r="A13" s="70"/>
      <c r="B13" s="48" t="s">
        <v>24</v>
      </c>
      <c r="C13" s="49"/>
      <c r="D13" s="48" t="s">
        <v>26</v>
      </c>
      <c r="E13" s="122">
        <v>52</v>
      </c>
      <c r="F13" s="78"/>
    </row>
    <row r="14" ht="26" customHeight="1" spans="1:6">
      <c r="A14" s="70"/>
      <c r="B14" s="48" t="s">
        <v>24</v>
      </c>
      <c r="C14" s="49"/>
      <c r="D14" s="48" t="s">
        <v>27</v>
      </c>
      <c r="E14" s="49"/>
      <c r="F14" s="78"/>
    </row>
    <row r="15" ht="26" customHeight="1" spans="1:6">
      <c r="A15" s="70"/>
      <c r="B15" s="48" t="s">
        <v>24</v>
      </c>
      <c r="C15" s="49"/>
      <c r="D15" s="48" t="s">
        <v>28</v>
      </c>
      <c r="E15" s="122">
        <v>18.5</v>
      </c>
      <c r="F15" s="78"/>
    </row>
    <row r="16" ht="26" customHeight="1" spans="1:6">
      <c r="A16" s="70"/>
      <c r="B16" s="48" t="s">
        <v>24</v>
      </c>
      <c r="C16" s="49"/>
      <c r="D16" s="48" t="s">
        <v>29</v>
      </c>
      <c r="E16" s="49"/>
      <c r="F16" s="78"/>
    </row>
    <row r="17" ht="26" customHeight="1" spans="1:6">
      <c r="A17" s="70"/>
      <c r="B17" s="48" t="s">
        <v>24</v>
      </c>
      <c r="C17" s="49"/>
      <c r="D17" s="48" t="s">
        <v>30</v>
      </c>
      <c r="E17" s="49"/>
      <c r="F17" s="78"/>
    </row>
    <row r="18" ht="26" customHeight="1" spans="1:6">
      <c r="A18" s="70"/>
      <c r="B18" s="48" t="s">
        <v>24</v>
      </c>
      <c r="C18" s="49"/>
      <c r="D18" s="48" t="s">
        <v>31</v>
      </c>
      <c r="E18" s="49"/>
      <c r="F18" s="78"/>
    </row>
    <row r="19" ht="26" customHeight="1" spans="1:6">
      <c r="A19" s="70"/>
      <c r="B19" s="48" t="s">
        <v>24</v>
      </c>
      <c r="C19" s="49"/>
      <c r="D19" s="48" t="s">
        <v>32</v>
      </c>
      <c r="E19" s="49"/>
      <c r="F19" s="78"/>
    </row>
    <row r="20" ht="26" customHeight="1" spans="1:6">
      <c r="A20" s="70"/>
      <c r="B20" s="48" t="s">
        <v>24</v>
      </c>
      <c r="C20" s="49"/>
      <c r="D20" s="48" t="s">
        <v>33</v>
      </c>
      <c r="E20" s="49"/>
      <c r="F20" s="78"/>
    </row>
    <row r="21" ht="26" customHeight="1" spans="1:6">
      <c r="A21" s="70"/>
      <c r="B21" s="48" t="s">
        <v>24</v>
      </c>
      <c r="C21" s="49"/>
      <c r="D21" s="48" t="s">
        <v>34</v>
      </c>
      <c r="E21" s="49"/>
      <c r="F21" s="78"/>
    </row>
    <row r="22" ht="26" customHeight="1" spans="1:6">
      <c r="A22" s="70"/>
      <c r="B22" s="48" t="s">
        <v>24</v>
      </c>
      <c r="C22" s="49"/>
      <c r="D22" s="48" t="s">
        <v>35</v>
      </c>
      <c r="E22" s="49"/>
      <c r="F22" s="78"/>
    </row>
    <row r="23" ht="26" customHeight="1" spans="1:6">
      <c r="A23" s="70"/>
      <c r="B23" s="48" t="s">
        <v>24</v>
      </c>
      <c r="C23" s="49"/>
      <c r="D23" s="48" t="s">
        <v>36</v>
      </c>
      <c r="E23" s="49"/>
      <c r="F23" s="78"/>
    </row>
    <row r="24" ht="26" customHeight="1" spans="1:6">
      <c r="A24" s="70"/>
      <c r="B24" s="48" t="s">
        <v>24</v>
      </c>
      <c r="C24" s="49"/>
      <c r="D24" s="48" t="s">
        <v>37</v>
      </c>
      <c r="E24" s="49"/>
      <c r="F24" s="78"/>
    </row>
    <row r="25" ht="26" customHeight="1" spans="1:6">
      <c r="A25" s="70"/>
      <c r="B25" s="48" t="s">
        <v>24</v>
      </c>
      <c r="C25" s="49"/>
      <c r="D25" s="48" t="s">
        <v>38</v>
      </c>
      <c r="E25" s="122">
        <v>39</v>
      </c>
      <c r="F25" s="78"/>
    </row>
    <row r="26" ht="26" customHeight="1" spans="1:6">
      <c r="A26" s="70"/>
      <c r="B26" s="48" t="s">
        <v>24</v>
      </c>
      <c r="C26" s="49"/>
      <c r="D26" s="48" t="s">
        <v>39</v>
      </c>
      <c r="E26" s="49"/>
      <c r="F26" s="78"/>
    </row>
    <row r="27" ht="26" customHeight="1" spans="1:6">
      <c r="A27" s="70"/>
      <c r="B27" s="48" t="s">
        <v>24</v>
      </c>
      <c r="C27" s="49"/>
      <c r="D27" s="48" t="s">
        <v>40</v>
      </c>
      <c r="E27" s="49"/>
      <c r="F27" s="78"/>
    </row>
    <row r="28" ht="26" customHeight="1" spans="1:6">
      <c r="A28" s="70"/>
      <c r="B28" s="48" t="s">
        <v>24</v>
      </c>
      <c r="C28" s="49"/>
      <c r="D28" s="48" t="s">
        <v>41</v>
      </c>
      <c r="E28" s="49"/>
      <c r="F28" s="78"/>
    </row>
    <row r="29" ht="26" customHeight="1" spans="1:6">
      <c r="A29" s="70"/>
      <c r="B29" s="48" t="s">
        <v>24</v>
      </c>
      <c r="C29" s="49"/>
      <c r="D29" s="48" t="s">
        <v>42</v>
      </c>
      <c r="E29" s="49"/>
      <c r="F29" s="78"/>
    </row>
    <row r="30" ht="26" customHeight="1" spans="1:6">
      <c r="A30" s="70"/>
      <c r="B30" s="48" t="s">
        <v>24</v>
      </c>
      <c r="C30" s="49"/>
      <c r="D30" s="48" t="s">
        <v>43</v>
      </c>
      <c r="E30" s="49"/>
      <c r="F30" s="78"/>
    </row>
    <row r="31" ht="26" customHeight="1" spans="1:6">
      <c r="A31" s="70"/>
      <c r="B31" s="48" t="s">
        <v>24</v>
      </c>
      <c r="C31" s="49"/>
      <c r="D31" s="48" t="s">
        <v>44</v>
      </c>
      <c r="E31" s="49"/>
      <c r="F31" s="78"/>
    </row>
    <row r="32" ht="26" customHeight="1" spans="1:6">
      <c r="A32" s="70"/>
      <c r="B32" s="48" t="s">
        <v>24</v>
      </c>
      <c r="C32" s="49"/>
      <c r="D32" s="48" t="s">
        <v>45</v>
      </c>
      <c r="E32" s="49"/>
      <c r="F32" s="78"/>
    </row>
    <row r="33" ht="26" customHeight="1" spans="1:6">
      <c r="A33" s="70"/>
      <c r="B33" s="48" t="s">
        <v>24</v>
      </c>
      <c r="C33" s="49"/>
      <c r="D33" s="48" t="s">
        <v>46</v>
      </c>
      <c r="E33" s="49"/>
      <c r="F33" s="78"/>
    </row>
    <row r="34" ht="26" customHeight="1" spans="1:6">
      <c r="A34" s="70"/>
      <c r="B34" s="48" t="s">
        <v>24</v>
      </c>
      <c r="C34" s="49"/>
      <c r="D34" s="48" t="s">
        <v>47</v>
      </c>
      <c r="E34" s="49"/>
      <c r="F34" s="78"/>
    </row>
    <row r="35" ht="26" customHeight="1" spans="1:6">
      <c r="A35" s="70"/>
      <c r="B35" s="48" t="s">
        <v>24</v>
      </c>
      <c r="C35" s="49"/>
      <c r="D35" s="48" t="s">
        <v>48</v>
      </c>
      <c r="E35" s="49"/>
      <c r="F35" s="78"/>
    </row>
    <row r="36" ht="26" customHeight="1" spans="1:6">
      <c r="A36" s="79"/>
      <c r="B36" s="44" t="s">
        <v>49</v>
      </c>
      <c r="C36" s="123">
        <v>591.07</v>
      </c>
      <c r="D36" s="44" t="s">
        <v>50</v>
      </c>
      <c r="E36" s="123">
        <v>591.07</v>
      </c>
      <c r="F36" s="80"/>
    </row>
    <row r="37" ht="26" customHeight="1" spans="1:6">
      <c r="A37" s="70"/>
      <c r="B37" s="48" t="s">
        <v>51</v>
      </c>
      <c r="C37" s="49"/>
      <c r="D37" s="48" t="s">
        <v>52</v>
      </c>
      <c r="E37" s="49"/>
      <c r="F37" s="124"/>
    </row>
    <row r="38" ht="26" customHeight="1" spans="1:6">
      <c r="A38" s="125"/>
      <c r="B38" s="48" t="s">
        <v>53</v>
      </c>
      <c r="C38" s="49"/>
      <c r="D38" s="48" t="s">
        <v>54</v>
      </c>
      <c r="E38" s="49"/>
      <c r="F38" s="124"/>
    </row>
    <row r="39" ht="26" customHeight="1" spans="1:6">
      <c r="A39" s="125"/>
      <c r="B39" s="126"/>
      <c r="C39" s="126"/>
      <c r="D39" s="48" t="s">
        <v>55</v>
      </c>
      <c r="E39" s="49"/>
      <c r="F39" s="124"/>
    </row>
    <row r="40" ht="26" customHeight="1" spans="1:6">
      <c r="A40" s="127"/>
      <c r="B40" s="44" t="s">
        <v>56</v>
      </c>
      <c r="C40" s="128">
        <v>591.07</v>
      </c>
      <c r="D40" s="44" t="s">
        <v>57</v>
      </c>
      <c r="E40" s="128">
        <v>591.07</v>
      </c>
      <c r="F40" s="129"/>
    </row>
    <row r="41" ht="9.75" customHeight="1" spans="1:6">
      <c r="A41" s="130"/>
      <c r="B41" s="130"/>
      <c r="C41" s="131"/>
      <c r="D41" s="131"/>
      <c r="E41" s="130"/>
      <c r="F41" s="11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style="66" customWidth="1"/>
    <col min="2" max="2" width="16.825" style="66" customWidth="1"/>
    <col min="3" max="3" width="31.7833333333333" style="66" customWidth="1"/>
    <col min="4" max="14" width="13" style="66" customWidth="1"/>
    <col min="15" max="15" width="1.53333333333333" style="66" customWidth="1"/>
    <col min="16" max="16" width="9.76666666666667" style="66" customWidth="1"/>
    <col min="17" max="16384" width="10" style="66"/>
  </cols>
  <sheetData>
    <row r="1" ht="25" customHeight="1" spans="1:15">
      <c r="A1" s="67"/>
      <c r="B1" s="19" t="s">
        <v>58</v>
      </c>
      <c r="C1" s="68"/>
      <c r="D1" s="117"/>
      <c r="E1" s="117"/>
      <c r="F1" s="117"/>
      <c r="G1" s="68"/>
      <c r="H1" s="68"/>
      <c r="I1" s="68"/>
      <c r="L1" s="68"/>
      <c r="M1" s="68"/>
      <c r="N1" s="69"/>
      <c r="O1" s="70"/>
    </row>
    <row r="2" ht="22.8" customHeight="1" spans="1:15">
      <c r="A2" s="67"/>
      <c r="B2" s="71" t="s">
        <v>59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0" t="s">
        <v>4</v>
      </c>
    </row>
    <row r="3" ht="19.55" customHeight="1" spans="1:15">
      <c r="A3" s="72"/>
      <c r="B3" s="73" t="s">
        <v>6</v>
      </c>
      <c r="C3" s="73"/>
      <c r="D3" s="72"/>
      <c r="E3" s="72"/>
      <c r="F3" s="103"/>
      <c r="G3" s="72"/>
      <c r="H3" s="103"/>
      <c r="I3" s="103"/>
      <c r="J3" s="103"/>
      <c r="K3" s="103"/>
      <c r="L3" s="103"/>
      <c r="M3" s="103"/>
      <c r="N3" s="74" t="s">
        <v>7</v>
      </c>
      <c r="O3" s="75"/>
    </row>
    <row r="4" ht="24.4" customHeight="1" spans="1:15">
      <c r="A4" s="76"/>
      <c r="B4" s="59" t="s">
        <v>10</v>
      </c>
      <c r="C4" s="59"/>
      <c r="D4" s="59" t="s">
        <v>60</v>
      </c>
      <c r="E4" s="59" t="s">
        <v>61</v>
      </c>
      <c r="F4" s="59" t="s">
        <v>62</v>
      </c>
      <c r="G4" s="59" t="s">
        <v>63</v>
      </c>
      <c r="H4" s="59" t="s">
        <v>64</v>
      </c>
      <c r="I4" s="59" t="s">
        <v>65</v>
      </c>
      <c r="J4" s="59" t="s">
        <v>66</v>
      </c>
      <c r="K4" s="59" t="s">
        <v>67</v>
      </c>
      <c r="L4" s="59" t="s">
        <v>68</v>
      </c>
      <c r="M4" s="59" t="s">
        <v>69</v>
      </c>
      <c r="N4" s="59" t="s">
        <v>70</v>
      </c>
      <c r="O4" s="78"/>
    </row>
    <row r="5" ht="24.4" customHeight="1" spans="1:15">
      <c r="A5" s="76"/>
      <c r="B5" s="59" t="s">
        <v>71</v>
      </c>
      <c r="C5" s="59" t="s">
        <v>72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78"/>
    </row>
    <row r="6" ht="24.4" customHeight="1" spans="1:15">
      <c r="A6" s="76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78"/>
    </row>
    <row r="7" ht="27" customHeight="1" spans="1:15">
      <c r="A7" s="79"/>
      <c r="B7" s="44"/>
      <c r="C7" s="44" t="s">
        <v>73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80"/>
    </row>
    <row r="8" ht="27" customHeight="1" spans="1:15">
      <c r="A8" s="79"/>
      <c r="B8" s="96" t="s">
        <v>74</v>
      </c>
      <c r="C8" s="96" t="s">
        <v>75</v>
      </c>
      <c r="D8" s="113">
        <v>591.07</v>
      </c>
      <c r="E8" s="113"/>
      <c r="F8" s="113">
        <v>591.07</v>
      </c>
      <c r="G8" s="47"/>
      <c r="H8" s="47"/>
      <c r="I8" s="47"/>
      <c r="J8" s="47"/>
      <c r="K8" s="47"/>
      <c r="L8" s="47"/>
      <c r="M8" s="47"/>
      <c r="N8" s="47"/>
      <c r="O8" s="80"/>
    </row>
    <row r="9" ht="27" customHeight="1" spans="1:15">
      <c r="A9" s="79"/>
      <c r="B9" s="96" t="s">
        <v>76</v>
      </c>
      <c r="C9" s="96" t="s">
        <v>0</v>
      </c>
      <c r="D9" s="113">
        <v>591.07</v>
      </c>
      <c r="E9" s="113"/>
      <c r="F9" s="113">
        <v>591.07</v>
      </c>
      <c r="G9" s="47"/>
      <c r="H9" s="47"/>
      <c r="I9" s="47"/>
      <c r="J9" s="47"/>
      <c r="K9" s="47"/>
      <c r="L9" s="47"/>
      <c r="M9" s="47"/>
      <c r="N9" s="47"/>
      <c r="O9" s="80"/>
    </row>
    <row r="10" ht="27" customHeight="1" spans="1:15">
      <c r="A10" s="79"/>
      <c r="B10" s="44"/>
      <c r="C10" s="44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80"/>
    </row>
    <row r="11" ht="27" customHeight="1" spans="1:15">
      <c r="A11" s="79"/>
      <c r="B11" s="44"/>
      <c r="C11" s="4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80"/>
    </row>
    <row r="12" ht="27" customHeight="1" spans="1:15">
      <c r="A12" s="79"/>
      <c r="B12" s="44"/>
      <c r="C12" s="44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80"/>
    </row>
    <row r="13" ht="27" customHeight="1" spans="1:15">
      <c r="A13" s="79"/>
      <c r="B13" s="44"/>
      <c r="C13" s="44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80"/>
    </row>
    <row r="14" ht="27" customHeight="1" spans="1:15">
      <c r="A14" s="79"/>
      <c r="B14" s="44"/>
      <c r="C14" s="4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80"/>
    </row>
    <row r="15" ht="27" customHeight="1" spans="1:15">
      <c r="A15" s="79"/>
      <c r="B15" s="44"/>
      <c r="C15" s="4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80"/>
    </row>
    <row r="16" ht="27" customHeight="1" spans="1:15">
      <c r="A16" s="79"/>
      <c r="B16" s="44"/>
      <c r="C16" s="4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80"/>
    </row>
    <row r="17" ht="27" customHeight="1" spans="1:15">
      <c r="A17" s="79"/>
      <c r="B17" s="44"/>
      <c r="C17" s="44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80"/>
    </row>
    <row r="18" ht="27" customHeight="1" spans="1:15">
      <c r="A18" s="79"/>
      <c r="B18" s="44"/>
      <c r="C18" s="44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80"/>
    </row>
    <row r="19" ht="27" customHeight="1" spans="1:15">
      <c r="A19" s="79"/>
      <c r="B19" s="44"/>
      <c r="C19" s="44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80"/>
    </row>
    <row r="20" ht="27" customHeight="1" spans="1:15">
      <c r="A20" s="79"/>
      <c r="B20" s="44"/>
      <c r="C20" s="44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80"/>
    </row>
    <row r="21" ht="27" customHeight="1" spans="1:15">
      <c r="A21" s="76"/>
      <c r="B21" s="48"/>
      <c r="C21" s="48" t="s">
        <v>24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77"/>
    </row>
    <row r="22" ht="27" customHeight="1" spans="1:15">
      <c r="A22" s="76"/>
      <c r="B22" s="48"/>
      <c r="C22" s="48" t="s">
        <v>24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77"/>
    </row>
    <row r="23" ht="9.75" customHeight="1" spans="1:1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K13" sqref="K13"/>
    </sheetView>
  </sheetViews>
  <sheetFormatPr defaultColWidth="10" defaultRowHeight="13.5"/>
  <cols>
    <col min="1" max="1" width="1.53333333333333" style="66" customWidth="1"/>
    <col min="2" max="4" width="6.15833333333333" style="66" customWidth="1"/>
    <col min="5" max="5" width="16.825" style="66" customWidth="1"/>
    <col min="6" max="6" width="41.025" style="66" customWidth="1"/>
    <col min="7" max="10" width="16.4166666666667" style="66" customWidth="1"/>
    <col min="11" max="11" width="22.9333333333333" style="66" customWidth="1"/>
    <col min="12" max="12" width="1.53333333333333" style="66" customWidth="1"/>
    <col min="13" max="14" width="9.76666666666667" style="66" customWidth="1"/>
    <col min="15" max="16384" width="10" style="66"/>
  </cols>
  <sheetData>
    <row r="1" ht="25" customHeight="1" spans="1:12">
      <c r="A1" s="67"/>
      <c r="B1" s="19" t="s">
        <v>77</v>
      </c>
      <c r="C1" s="19"/>
      <c r="D1" s="19"/>
      <c r="E1" s="68"/>
      <c r="F1" s="68"/>
      <c r="G1" s="117"/>
      <c r="H1" s="117"/>
      <c r="I1" s="117"/>
      <c r="J1" s="117"/>
      <c r="K1" s="69"/>
      <c r="L1" s="70"/>
    </row>
    <row r="2" ht="22.8" customHeight="1" spans="1:12">
      <c r="A2" s="67"/>
      <c r="B2" s="71" t="s">
        <v>78</v>
      </c>
      <c r="C2" s="71"/>
      <c r="D2" s="71"/>
      <c r="E2" s="71"/>
      <c r="F2" s="71"/>
      <c r="G2" s="71"/>
      <c r="H2" s="71"/>
      <c r="I2" s="71"/>
      <c r="J2" s="71"/>
      <c r="K2" s="71"/>
      <c r="L2" s="70" t="s">
        <v>4</v>
      </c>
    </row>
    <row r="3" ht="19.55" customHeight="1" spans="1:12">
      <c r="A3" s="72"/>
      <c r="B3" s="73" t="s">
        <v>6</v>
      </c>
      <c r="C3" s="73"/>
      <c r="D3" s="73"/>
      <c r="E3" s="73"/>
      <c r="F3" s="73"/>
      <c r="G3" s="72"/>
      <c r="H3" s="72"/>
      <c r="I3" s="103"/>
      <c r="J3" s="103"/>
      <c r="K3" s="74" t="s">
        <v>7</v>
      </c>
      <c r="L3" s="75"/>
    </row>
    <row r="4" ht="24.4" customHeight="1" spans="1:12">
      <c r="A4" s="70"/>
      <c r="B4" s="44" t="s">
        <v>10</v>
      </c>
      <c r="C4" s="44"/>
      <c r="D4" s="44"/>
      <c r="E4" s="44"/>
      <c r="F4" s="44"/>
      <c r="G4" s="44" t="s">
        <v>60</v>
      </c>
      <c r="H4" s="44" t="s">
        <v>79</v>
      </c>
      <c r="I4" s="44" t="s">
        <v>80</v>
      </c>
      <c r="J4" s="44" t="s">
        <v>81</v>
      </c>
      <c r="K4" s="44" t="s">
        <v>82</v>
      </c>
      <c r="L4" s="77"/>
    </row>
    <row r="5" ht="24.4" customHeight="1" spans="1:12">
      <c r="A5" s="76"/>
      <c r="B5" s="44" t="s">
        <v>83</v>
      </c>
      <c r="C5" s="44"/>
      <c r="D5" s="44"/>
      <c r="E5" s="44" t="s">
        <v>71</v>
      </c>
      <c r="F5" s="44" t="s">
        <v>72</v>
      </c>
      <c r="G5" s="44"/>
      <c r="H5" s="44"/>
      <c r="I5" s="44"/>
      <c r="J5" s="44"/>
      <c r="K5" s="44"/>
      <c r="L5" s="77"/>
    </row>
    <row r="6" ht="24.4" customHeight="1" spans="1:12">
      <c r="A6" s="76"/>
      <c r="B6" s="44" t="s">
        <v>84</v>
      </c>
      <c r="C6" s="44" t="s">
        <v>85</v>
      </c>
      <c r="D6" s="44" t="s">
        <v>86</v>
      </c>
      <c r="E6" s="44"/>
      <c r="F6" s="44"/>
      <c r="G6" s="44"/>
      <c r="H6" s="44"/>
      <c r="I6" s="44"/>
      <c r="J6" s="44"/>
      <c r="K6" s="44"/>
      <c r="L6" s="78"/>
    </row>
    <row r="7" ht="27" customHeight="1" spans="1:12">
      <c r="A7" s="79"/>
      <c r="B7" s="44"/>
      <c r="C7" s="44"/>
      <c r="D7" s="44"/>
      <c r="E7" s="44"/>
      <c r="F7" s="44" t="s">
        <v>73</v>
      </c>
      <c r="G7" s="47">
        <v>591.07</v>
      </c>
      <c r="H7" s="47">
        <v>538.07</v>
      </c>
      <c r="I7" s="47">
        <v>53</v>
      </c>
      <c r="J7" s="47"/>
      <c r="K7" s="47"/>
      <c r="L7" s="80"/>
    </row>
    <row r="8" ht="27" customHeight="1" spans="1:12">
      <c r="A8" s="79"/>
      <c r="B8" s="95">
        <v>201</v>
      </c>
      <c r="C8" s="95" t="s">
        <v>87</v>
      </c>
      <c r="D8" s="95" t="s">
        <v>88</v>
      </c>
      <c r="E8" s="94">
        <v>424001</v>
      </c>
      <c r="F8" s="62" t="s">
        <v>89</v>
      </c>
      <c r="G8" s="49">
        <f>H8+I8</f>
        <v>379.58</v>
      </c>
      <c r="H8" s="65">
        <v>379.58</v>
      </c>
      <c r="I8" s="49"/>
      <c r="J8" s="47"/>
      <c r="K8" s="47"/>
      <c r="L8" s="80"/>
    </row>
    <row r="9" ht="27" customHeight="1" spans="1:12">
      <c r="A9" s="79"/>
      <c r="B9" s="95">
        <v>201</v>
      </c>
      <c r="C9" s="95" t="s">
        <v>87</v>
      </c>
      <c r="D9" s="95" t="s">
        <v>90</v>
      </c>
      <c r="E9" s="94">
        <v>424001</v>
      </c>
      <c r="F9" s="62" t="s">
        <v>91</v>
      </c>
      <c r="G9" s="49">
        <f t="shared" ref="G9:G17" si="0">H9+I9</f>
        <v>2</v>
      </c>
      <c r="H9" s="49"/>
      <c r="I9" s="65">
        <v>2</v>
      </c>
      <c r="J9" s="47"/>
      <c r="K9" s="47"/>
      <c r="L9" s="80"/>
    </row>
    <row r="10" ht="27" customHeight="1" spans="1:12">
      <c r="A10" s="79"/>
      <c r="B10" s="95">
        <v>201</v>
      </c>
      <c r="C10" s="95" t="s">
        <v>87</v>
      </c>
      <c r="D10" s="95" t="s">
        <v>87</v>
      </c>
      <c r="E10" s="94">
        <v>424001</v>
      </c>
      <c r="F10" s="62" t="s">
        <v>92</v>
      </c>
      <c r="G10" s="49">
        <f t="shared" si="0"/>
        <v>12</v>
      </c>
      <c r="H10" s="49"/>
      <c r="I10" s="65">
        <v>12</v>
      </c>
      <c r="J10" s="47"/>
      <c r="K10" s="47"/>
      <c r="L10" s="80"/>
    </row>
    <row r="11" ht="27" customHeight="1" spans="1:12">
      <c r="A11" s="79"/>
      <c r="B11" s="95">
        <v>201</v>
      </c>
      <c r="C11" s="95" t="s">
        <v>87</v>
      </c>
      <c r="D11" s="95" t="s">
        <v>93</v>
      </c>
      <c r="E11" s="94">
        <v>424001</v>
      </c>
      <c r="F11" s="62" t="s">
        <v>94</v>
      </c>
      <c r="G11" s="49">
        <f t="shared" si="0"/>
        <v>39</v>
      </c>
      <c r="H11" s="49"/>
      <c r="I11" s="65">
        <v>39</v>
      </c>
      <c r="J11" s="47"/>
      <c r="K11" s="47"/>
      <c r="L11" s="80"/>
    </row>
    <row r="12" ht="27" customHeight="1" spans="1:12">
      <c r="A12" s="79"/>
      <c r="B12" s="95">
        <v>201</v>
      </c>
      <c r="C12" s="95" t="s">
        <v>87</v>
      </c>
      <c r="D12" s="94">
        <v>50</v>
      </c>
      <c r="E12" s="94">
        <v>424001</v>
      </c>
      <c r="F12" s="62" t="s">
        <v>95</v>
      </c>
      <c r="G12" s="49">
        <f t="shared" si="0"/>
        <v>48.99</v>
      </c>
      <c r="H12" s="65">
        <v>48.99</v>
      </c>
      <c r="I12" s="49"/>
      <c r="J12" s="47"/>
      <c r="K12" s="47"/>
      <c r="L12" s="80"/>
    </row>
    <row r="13" ht="27" customHeight="1" spans="1:12">
      <c r="A13" s="79"/>
      <c r="B13" s="94">
        <v>208</v>
      </c>
      <c r="C13" s="95" t="s">
        <v>87</v>
      </c>
      <c r="D13" s="95" t="s">
        <v>87</v>
      </c>
      <c r="E13" s="94">
        <v>424001</v>
      </c>
      <c r="F13" s="62" t="s">
        <v>96</v>
      </c>
      <c r="G13" s="49">
        <f t="shared" si="0"/>
        <v>52</v>
      </c>
      <c r="H13" s="49">
        <v>52</v>
      </c>
      <c r="I13" s="49"/>
      <c r="J13" s="47"/>
      <c r="K13" s="47"/>
      <c r="L13" s="80"/>
    </row>
    <row r="14" ht="27" customHeight="1" spans="1:12">
      <c r="A14" s="79"/>
      <c r="B14" s="94">
        <v>210</v>
      </c>
      <c r="C14" s="94">
        <v>11</v>
      </c>
      <c r="D14" s="95" t="s">
        <v>88</v>
      </c>
      <c r="E14" s="94">
        <v>424001</v>
      </c>
      <c r="F14" s="62" t="s">
        <v>97</v>
      </c>
      <c r="G14" s="49">
        <f t="shared" si="0"/>
        <v>12.63</v>
      </c>
      <c r="H14" s="65">
        <v>12.63</v>
      </c>
      <c r="I14" s="49"/>
      <c r="J14" s="47"/>
      <c r="K14" s="47"/>
      <c r="L14" s="80"/>
    </row>
    <row r="15" ht="27" customHeight="1" spans="1:12">
      <c r="A15" s="79"/>
      <c r="B15" s="94">
        <v>210</v>
      </c>
      <c r="C15" s="94">
        <v>11</v>
      </c>
      <c r="D15" s="95" t="s">
        <v>90</v>
      </c>
      <c r="E15" s="94">
        <v>424001</v>
      </c>
      <c r="F15" s="62" t="s">
        <v>98</v>
      </c>
      <c r="G15" s="49">
        <f t="shared" si="0"/>
        <v>2.27</v>
      </c>
      <c r="H15" s="65">
        <v>2.27</v>
      </c>
      <c r="I15" s="49"/>
      <c r="J15" s="47"/>
      <c r="K15" s="47"/>
      <c r="L15" s="80"/>
    </row>
    <row r="16" ht="27" customHeight="1" spans="1:12">
      <c r="A16" s="79"/>
      <c r="B16" s="94">
        <v>210</v>
      </c>
      <c r="C16" s="94">
        <v>11</v>
      </c>
      <c r="D16" s="95" t="s">
        <v>99</v>
      </c>
      <c r="E16" s="94">
        <v>424001</v>
      </c>
      <c r="F16" s="62" t="s">
        <v>100</v>
      </c>
      <c r="G16" s="49">
        <f t="shared" si="0"/>
        <v>3.6</v>
      </c>
      <c r="H16" s="65">
        <v>3.6</v>
      </c>
      <c r="I16" s="49"/>
      <c r="J16" s="47"/>
      <c r="K16" s="47"/>
      <c r="L16" s="80"/>
    </row>
    <row r="17" ht="27" customHeight="1" spans="1:12">
      <c r="A17" s="79"/>
      <c r="B17" s="94">
        <v>221</v>
      </c>
      <c r="C17" s="95" t="s">
        <v>90</v>
      </c>
      <c r="D17" s="95" t="s">
        <v>88</v>
      </c>
      <c r="E17" s="94">
        <v>424001</v>
      </c>
      <c r="F17" s="62" t="s">
        <v>101</v>
      </c>
      <c r="G17" s="49">
        <f t="shared" si="0"/>
        <v>39</v>
      </c>
      <c r="H17" s="49">
        <v>39</v>
      </c>
      <c r="I17" s="49"/>
      <c r="J17" s="47"/>
      <c r="K17" s="47"/>
      <c r="L17" s="80"/>
    </row>
    <row r="18" ht="27" customHeight="1" spans="1:12">
      <c r="A18" s="79"/>
      <c r="B18" s="44"/>
      <c r="C18" s="44"/>
      <c r="D18" s="44"/>
      <c r="E18" s="44"/>
      <c r="F18" s="44"/>
      <c r="G18" s="47"/>
      <c r="H18" s="47"/>
      <c r="I18" s="47"/>
      <c r="J18" s="47"/>
      <c r="K18" s="47"/>
      <c r="L18" s="80"/>
    </row>
    <row r="19" ht="27" customHeight="1" spans="1:12">
      <c r="A19" s="79"/>
      <c r="B19" s="44"/>
      <c r="C19" s="44"/>
      <c r="D19" s="44"/>
      <c r="E19" s="44"/>
      <c r="F19" s="44"/>
      <c r="G19" s="47"/>
      <c r="H19" s="47"/>
      <c r="I19" s="47"/>
      <c r="J19" s="47"/>
      <c r="K19" s="47"/>
      <c r="L19" s="80"/>
    </row>
    <row r="20" ht="27" customHeight="1" spans="1:12">
      <c r="A20" s="76"/>
      <c r="B20" s="48"/>
      <c r="C20" s="48"/>
      <c r="D20" s="48"/>
      <c r="E20" s="48"/>
      <c r="F20" s="48" t="s">
        <v>24</v>
      </c>
      <c r="G20" s="49"/>
      <c r="H20" s="49"/>
      <c r="I20" s="49"/>
      <c r="J20" s="49"/>
      <c r="K20" s="49"/>
      <c r="L20" s="77"/>
    </row>
    <row r="21" ht="27" customHeight="1" spans="1:12">
      <c r="A21" s="76"/>
      <c r="B21" s="48"/>
      <c r="C21" s="48"/>
      <c r="D21" s="48"/>
      <c r="E21" s="48"/>
      <c r="F21" s="48" t="s">
        <v>24</v>
      </c>
      <c r="G21" s="49"/>
      <c r="H21" s="49"/>
      <c r="I21" s="49"/>
      <c r="J21" s="49"/>
      <c r="K21" s="49"/>
      <c r="L21" s="77"/>
    </row>
    <row r="22" ht="27" customHeight="1" spans="1:12">
      <c r="A22" s="76"/>
      <c r="B22" s="48"/>
      <c r="C22" s="48"/>
      <c r="D22" s="48"/>
      <c r="E22" s="48"/>
      <c r="F22" s="48" t="s">
        <v>102</v>
      </c>
      <c r="G22" s="49"/>
      <c r="H22" s="49"/>
      <c r="I22" s="49"/>
      <c r="J22" s="49"/>
      <c r="K22" s="49"/>
      <c r="L22" s="78"/>
    </row>
    <row r="23" ht="9.75" customHeight="1" spans="1:12">
      <c r="A23" s="87"/>
      <c r="B23" s="88"/>
      <c r="C23" s="88"/>
      <c r="D23" s="88"/>
      <c r="E23" s="88"/>
      <c r="F23" s="87"/>
      <c r="G23" s="87"/>
      <c r="H23" s="87"/>
      <c r="I23" s="87"/>
      <c r="J23" s="88"/>
      <c r="K23" s="88"/>
      <c r="L23" s="8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  <ignoredErrors>
    <ignoredError sqref="C17 D13:D17 D8:D11 C8:C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5" topLeftCell="A6" activePane="bottomLeft" state="frozen"/>
      <selection/>
      <selection pane="bottomLeft" activeCell="D40" sqref="D40"/>
    </sheetView>
  </sheetViews>
  <sheetFormatPr defaultColWidth="10" defaultRowHeight="13.5"/>
  <cols>
    <col min="1" max="1" width="1.53333333333333" style="66" customWidth="1"/>
    <col min="2" max="2" width="29.6333333333333" style="66" customWidth="1"/>
    <col min="3" max="3" width="11.6333333333333" style="66" customWidth="1"/>
    <col min="4" max="4" width="29.6333333333333" style="66" customWidth="1"/>
    <col min="5" max="5" width="11.6333333333333" style="66" customWidth="1"/>
    <col min="6" max="6" width="13.1333333333333" style="66" customWidth="1"/>
    <col min="7" max="8" width="11.25" style="66" customWidth="1"/>
    <col min="9" max="9" width="1.53333333333333" style="66" customWidth="1"/>
    <col min="10" max="12" width="9.76666666666667" style="66" customWidth="1"/>
    <col min="13" max="16384" width="10" style="66"/>
  </cols>
  <sheetData>
    <row r="1" ht="25" customHeight="1" spans="1:9">
      <c r="A1" s="106"/>
      <c r="B1" s="19" t="s">
        <v>103</v>
      </c>
      <c r="C1" s="107"/>
      <c r="D1" s="107"/>
      <c r="H1" s="108"/>
      <c r="I1" s="97" t="s">
        <v>4</v>
      </c>
    </row>
    <row r="2" ht="22.8" customHeight="1" spans="1:9">
      <c r="A2" s="109"/>
      <c r="B2" s="110" t="s">
        <v>104</v>
      </c>
      <c r="C2" s="110"/>
      <c r="D2" s="110"/>
      <c r="E2" s="110"/>
      <c r="F2" s="111"/>
      <c r="G2" s="111"/>
      <c r="H2" s="111"/>
      <c r="I2" s="114"/>
    </row>
    <row r="3" ht="19.55" customHeight="1" spans="1:9">
      <c r="A3" s="109"/>
      <c r="B3" s="73" t="s">
        <v>6</v>
      </c>
      <c r="C3" s="73"/>
      <c r="D3" s="68"/>
      <c r="F3" s="112" t="s">
        <v>7</v>
      </c>
      <c r="G3" s="112"/>
      <c r="H3" s="112"/>
      <c r="I3" s="115"/>
    </row>
    <row r="4" ht="30" customHeight="1" spans="1:9">
      <c r="A4" s="109"/>
      <c r="B4" s="44" t="s">
        <v>8</v>
      </c>
      <c r="C4" s="44"/>
      <c r="D4" s="44" t="s">
        <v>9</v>
      </c>
      <c r="E4" s="44"/>
      <c r="F4" s="44"/>
      <c r="G4" s="44"/>
      <c r="H4" s="44"/>
      <c r="I4" s="116"/>
    </row>
    <row r="5" ht="30" customHeight="1" spans="1:9">
      <c r="A5" s="109"/>
      <c r="B5" s="44" t="s">
        <v>10</v>
      </c>
      <c r="C5" s="44" t="s">
        <v>11</v>
      </c>
      <c r="D5" s="44" t="s">
        <v>10</v>
      </c>
      <c r="E5" s="44" t="s">
        <v>60</v>
      </c>
      <c r="F5" s="59" t="s">
        <v>105</v>
      </c>
      <c r="G5" s="59" t="s">
        <v>106</v>
      </c>
      <c r="H5" s="59" t="s">
        <v>107</v>
      </c>
      <c r="I5" s="97"/>
    </row>
    <row r="6" ht="30" customHeight="1" spans="1:9">
      <c r="A6" s="70"/>
      <c r="B6" s="48" t="s">
        <v>108</v>
      </c>
      <c r="C6" s="113">
        <v>591.07</v>
      </c>
      <c r="D6" s="48" t="s">
        <v>109</v>
      </c>
      <c r="E6" s="49">
        <v>591.07</v>
      </c>
      <c r="F6" s="49">
        <v>591.07</v>
      </c>
      <c r="G6" s="49"/>
      <c r="H6" s="49"/>
      <c r="I6" s="78"/>
    </row>
    <row r="7" ht="30" customHeight="1" spans="1:9">
      <c r="A7" s="70"/>
      <c r="B7" s="48" t="s">
        <v>110</v>
      </c>
      <c r="C7" s="113">
        <v>591.07</v>
      </c>
      <c r="D7" s="48" t="s">
        <v>111</v>
      </c>
      <c r="E7" s="49">
        <v>481.56</v>
      </c>
      <c r="F7" s="49">
        <v>481.56</v>
      </c>
      <c r="G7" s="49"/>
      <c r="H7" s="49"/>
      <c r="I7" s="78"/>
    </row>
    <row r="8" ht="30" customHeight="1" spans="1:9">
      <c r="A8" s="70"/>
      <c r="B8" s="48" t="s">
        <v>112</v>
      </c>
      <c r="C8" s="49"/>
      <c r="D8" s="48" t="s">
        <v>113</v>
      </c>
      <c r="E8" s="49"/>
      <c r="F8" s="49"/>
      <c r="G8" s="49"/>
      <c r="H8" s="49"/>
      <c r="I8" s="78"/>
    </row>
    <row r="9" ht="30" customHeight="1" spans="1:9">
      <c r="A9" s="70"/>
      <c r="B9" s="48" t="s">
        <v>114</v>
      </c>
      <c r="C9" s="49"/>
      <c r="D9" s="48" t="s">
        <v>115</v>
      </c>
      <c r="E9" s="49"/>
      <c r="F9" s="49"/>
      <c r="G9" s="49"/>
      <c r="H9" s="49"/>
      <c r="I9" s="78"/>
    </row>
    <row r="10" ht="30" customHeight="1" spans="1:9">
      <c r="A10" s="70"/>
      <c r="B10" s="48" t="s">
        <v>116</v>
      </c>
      <c r="C10" s="49"/>
      <c r="D10" s="48" t="s">
        <v>117</v>
      </c>
      <c r="E10" s="49"/>
      <c r="F10" s="49"/>
      <c r="G10" s="49"/>
      <c r="H10" s="49"/>
      <c r="I10" s="78"/>
    </row>
    <row r="11" ht="30" customHeight="1" spans="1:9">
      <c r="A11" s="70"/>
      <c r="B11" s="48" t="s">
        <v>110</v>
      </c>
      <c r="C11" s="49"/>
      <c r="D11" s="48" t="s">
        <v>118</v>
      </c>
      <c r="E11" s="49"/>
      <c r="F11" s="49"/>
      <c r="G11" s="49"/>
      <c r="H11" s="49"/>
      <c r="I11" s="78"/>
    </row>
    <row r="12" ht="30" customHeight="1" spans="1:9">
      <c r="A12" s="70"/>
      <c r="B12" s="48" t="s">
        <v>112</v>
      </c>
      <c r="C12" s="49"/>
      <c r="D12" s="48" t="s">
        <v>119</v>
      </c>
      <c r="E12" s="49"/>
      <c r="F12" s="49"/>
      <c r="G12" s="49"/>
      <c r="H12" s="49"/>
      <c r="I12" s="78"/>
    </row>
    <row r="13" ht="30" customHeight="1" spans="1:9">
      <c r="A13" s="70"/>
      <c r="B13" s="48" t="s">
        <v>114</v>
      </c>
      <c r="C13" s="49"/>
      <c r="D13" s="48" t="s">
        <v>120</v>
      </c>
      <c r="E13" s="49"/>
      <c r="F13" s="49"/>
      <c r="G13" s="49"/>
      <c r="H13" s="49"/>
      <c r="I13" s="78"/>
    </row>
    <row r="14" ht="30" customHeight="1" spans="1:9">
      <c r="A14" s="70"/>
      <c r="B14" s="48" t="s">
        <v>102</v>
      </c>
      <c r="C14" s="49"/>
      <c r="D14" s="48" t="s">
        <v>121</v>
      </c>
      <c r="E14" s="49">
        <v>52</v>
      </c>
      <c r="F14" s="49">
        <v>52</v>
      </c>
      <c r="G14" s="49"/>
      <c r="H14" s="49"/>
      <c r="I14" s="78"/>
    </row>
    <row r="15" ht="30" customHeight="1" spans="1:9">
      <c r="A15" s="70"/>
      <c r="B15" s="48" t="s">
        <v>102</v>
      </c>
      <c r="C15" s="49"/>
      <c r="D15" s="48" t="s">
        <v>122</v>
      </c>
      <c r="E15" s="49"/>
      <c r="F15" s="49"/>
      <c r="G15" s="49"/>
      <c r="H15" s="49"/>
      <c r="I15" s="78"/>
    </row>
    <row r="16" ht="30" customHeight="1" spans="1:9">
      <c r="A16" s="70"/>
      <c r="B16" s="48" t="s">
        <v>102</v>
      </c>
      <c r="C16" s="49"/>
      <c r="D16" s="48" t="s">
        <v>123</v>
      </c>
      <c r="E16" s="49">
        <v>18.5</v>
      </c>
      <c r="F16" s="49">
        <v>18.5</v>
      </c>
      <c r="G16" s="49"/>
      <c r="H16" s="49"/>
      <c r="I16" s="78"/>
    </row>
    <row r="17" ht="30" customHeight="1" spans="1:9">
      <c r="A17" s="70"/>
      <c r="B17" s="48" t="s">
        <v>102</v>
      </c>
      <c r="C17" s="49"/>
      <c r="D17" s="48" t="s">
        <v>124</v>
      </c>
      <c r="E17" s="49"/>
      <c r="F17" s="49"/>
      <c r="G17" s="49"/>
      <c r="H17" s="49"/>
      <c r="I17" s="78"/>
    </row>
    <row r="18" ht="30" customHeight="1" spans="1:9">
      <c r="A18" s="70"/>
      <c r="B18" s="48" t="s">
        <v>102</v>
      </c>
      <c r="C18" s="49"/>
      <c r="D18" s="48" t="s">
        <v>125</v>
      </c>
      <c r="E18" s="49"/>
      <c r="F18" s="49"/>
      <c r="G18" s="49"/>
      <c r="H18" s="49"/>
      <c r="I18" s="78"/>
    </row>
    <row r="19" ht="30" customHeight="1" spans="1:9">
      <c r="A19" s="70"/>
      <c r="B19" s="48" t="s">
        <v>102</v>
      </c>
      <c r="C19" s="49"/>
      <c r="D19" s="48" t="s">
        <v>126</v>
      </c>
      <c r="E19" s="49"/>
      <c r="F19" s="49"/>
      <c r="G19" s="49"/>
      <c r="H19" s="49"/>
      <c r="I19" s="78"/>
    </row>
    <row r="20" ht="30" customHeight="1" spans="1:9">
      <c r="A20" s="70"/>
      <c r="B20" s="48" t="s">
        <v>102</v>
      </c>
      <c r="C20" s="49"/>
      <c r="D20" s="48" t="s">
        <v>127</v>
      </c>
      <c r="E20" s="49"/>
      <c r="F20" s="49"/>
      <c r="G20" s="49"/>
      <c r="H20" s="49"/>
      <c r="I20" s="78"/>
    </row>
    <row r="21" ht="30" customHeight="1" spans="1:9">
      <c r="A21" s="70"/>
      <c r="B21" s="48" t="s">
        <v>102</v>
      </c>
      <c r="C21" s="49"/>
      <c r="D21" s="48" t="s">
        <v>128</v>
      </c>
      <c r="E21" s="49"/>
      <c r="F21" s="49"/>
      <c r="G21" s="49"/>
      <c r="H21" s="49"/>
      <c r="I21" s="78"/>
    </row>
    <row r="22" ht="30" customHeight="1" spans="1:9">
      <c r="A22" s="70"/>
      <c r="B22" s="48" t="s">
        <v>102</v>
      </c>
      <c r="C22" s="49"/>
      <c r="D22" s="48" t="s">
        <v>129</v>
      </c>
      <c r="E22" s="49"/>
      <c r="F22" s="49"/>
      <c r="G22" s="49"/>
      <c r="H22" s="49"/>
      <c r="I22" s="78"/>
    </row>
    <row r="23" ht="30" customHeight="1" spans="1:9">
      <c r="A23" s="70"/>
      <c r="B23" s="48" t="s">
        <v>102</v>
      </c>
      <c r="C23" s="49"/>
      <c r="D23" s="48" t="s">
        <v>130</v>
      </c>
      <c r="E23" s="49"/>
      <c r="F23" s="49"/>
      <c r="G23" s="49"/>
      <c r="H23" s="49"/>
      <c r="I23" s="78"/>
    </row>
    <row r="24" ht="30" customHeight="1" spans="1:9">
      <c r="A24" s="70"/>
      <c r="B24" s="48" t="s">
        <v>102</v>
      </c>
      <c r="C24" s="49"/>
      <c r="D24" s="48" t="s">
        <v>131</v>
      </c>
      <c r="E24" s="49"/>
      <c r="F24" s="49"/>
      <c r="G24" s="49"/>
      <c r="H24" s="49"/>
      <c r="I24" s="78"/>
    </row>
    <row r="25" ht="30" customHeight="1" spans="1:9">
      <c r="A25" s="70"/>
      <c r="B25" s="48" t="s">
        <v>102</v>
      </c>
      <c r="C25" s="49"/>
      <c r="D25" s="48" t="s">
        <v>132</v>
      </c>
      <c r="E25" s="49"/>
      <c r="F25" s="49"/>
      <c r="G25" s="49"/>
      <c r="H25" s="49"/>
      <c r="I25" s="78"/>
    </row>
    <row r="26" ht="30" customHeight="1" spans="1:9">
      <c r="A26" s="70"/>
      <c r="B26" s="48" t="s">
        <v>102</v>
      </c>
      <c r="C26" s="49"/>
      <c r="D26" s="48" t="s">
        <v>133</v>
      </c>
      <c r="E26" s="49">
        <v>39</v>
      </c>
      <c r="F26" s="49">
        <v>39</v>
      </c>
      <c r="G26" s="49"/>
      <c r="H26" s="49"/>
      <c r="I26" s="78"/>
    </row>
    <row r="27" ht="30" customHeight="1" spans="1:9">
      <c r="A27" s="70"/>
      <c r="B27" s="48" t="s">
        <v>102</v>
      </c>
      <c r="C27" s="49"/>
      <c r="D27" s="48" t="s">
        <v>134</v>
      </c>
      <c r="E27" s="49"/>
      <c r="F27" s="49"/>
      <c r="G27" s="49"/>
      <c r="H27" s="49"/>
      <c r="I27" s="78"/>
    </row>
    <row r="28" ht="30" customHeight="1" spans="1:9">
      <c r="A28" s="70"/>
      <c r="B28" s="48" t="s">
        <v>102</v>
      </c>
      <c r="C28" s="49"/>
      <c r="D28" s="48" t="s">
        <v>135</v>
      </c>
      <c r="E28" s="49"/>
      <c r="F28" s="49"/>
      <c r="G28" s="49"/>
      <c r="H28" s="49"/>
      <c r="I28" s="78"/>
    </row>
    <row r="29" ht="30" customHeight="1" spans="1:9">
      <c r="A29" s="70"/>
      <c r="B29" s="48" t="s">
        <v>102</v>
      </c>
      <c r="C29" s="49"/>
      <c r="D29" s="48" t="s">
        <v>136</v>
      </c>
      <c r="E29" s="49"/>
      <c r="F29" s="49"/>
      <c r="G29" s="49"/>
      <c r="H29" s="49"/>
      <c r="I29" s="78"/>
    </row>
    <row r="30" ht="30" customHeight="1" spans="1:9">
      <c r="A30" s="70"/>
      <c r="B30" s="48" t="s">
        <v>102</v>
      </c>
      <c r="C30" s="49"/>
      <c r="D30" s="48" t="s">
        <v>137</v>
      </c>
      <c r="E30" s="49"/>
      <c r="F30" s="49"/>
      <c r="G30" s="49"/>
      <c r="H30" s="49"/>
      <c r="I30" s="78"/>
    </row>
    <row r="31" ht="30" customHeight="1" spans="1:9">
      <c r="A31" s="70"/>
      <c r="B31" s="48" t="s">
        <v>102</v>
      </c>
      <c r="C31" s="49"/>
      <c r="D31" s="48" t="s">
        <v>138</v>
      </c>
      <c r="E31" s="49"/>
      <c r="F31" s="49"/>
      <c r="G31" s="49"/>
      <c r="H31" s="49"/>
      <c r="I31" s="78"/>
    </row>
    <row r="32" ht="30" customHeight="1" spans="1:9">
      <c r="A32" s="70"/>
      <c r="B32" s="48" t="s">
        <v>102</v>
      </c>
      <c r="C32" s="49"/>
      <c r="D32" s="48" t="s">
        <v>139</v>
      </c>
      <c r="E32" s="49"/>
      <c r="F32" s="49"/>
      <c r="G32" s="49"/>
      <c r="H32" s="49"/>
      <c r="I32" s="78"/>
    </row>
    <row r="33" ht="30" customHeight="1" spans="1:9">
      <c r="A33" s="70"/>
      <c r="B33" s="48" t="s">
        <v>102</v>
      </c>
      <c r="C33" s="49"/>
      <c r="D33" s="48" t="s">
        <v>140</v>
      </c>
      <c r="E33" s="49"/>
      <c r="F33" s="49"/>
      <c r="G33" s="49"/>
      <c r="H33" s="49"/>
      <c r="I33" s="7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4"/>
  <sheetViews>
    <sheetView workbookViewId="0">
      <pane ySplit="6" topLeftCell="A13" activePane="bottomLeft" state="frozen"/>
      <selection/>
      <selection pane="bottomLeft" activeCell="B22" sqref="B22"/>
    </sheetView>
  </sheetViews>
  <sheetFormatPr defaultColWidth="10" defaultRowHeight="13.5"/>
  <cols>
    <col min="1" max="1" width="1.53333333333333" style="66" customWidth="1"/>
    <col min="2" max="3" width="5.88333333333333" style="66" customWidth="1"/>
    <col min="4" max="4" width="11.6333333333333" style="66" customWidth="1"/>
    <col min="5" max="5" width="34.875" style="66" customWidth="1"/>
    <col min="6" max="6" width="7.5" style="66" customWidth="1"/>
    <col min="7" max="7" width="7.25" style="66" customWidth="1"/>
    <col min="8" max="8" width="7.625" style="66" customWidth="1"/>
    <col min="9" max="9" width="8" style="66" customWidth="1"/>
    <col min="10" max="11" width="5.88333333333333" style="66" customWidth="1"/>
    <col min="12" max="12" width="9.25" style="66" customWidth="1"/>
    <col min="13" max="13" width="5.88333333333333" style="66" customWidth="1"/>
    <col min="14" max="16" width="7.25" style="66" customWidth="1"/>
    <col min="17" max="23" width="5.88333333333333" style="66" customWidth="1"/>
    <col min="24" max="26" width="7.25" style="66" customWidth="1"/>
    <col min="27" max="33" width="5.88333333333333" style="66" customWidth="1"/>
    <col min="34" max="39" width="7.25" style="66" customWidth="1"/>
    <col min="40" max="40" width="1.53333333333333" style="66" customWidth="1"/>
    <col min="41" max="42" width="9.76666666666667" style="66" customWidth="1"/>
    <col min="43" max="16384" width="10" style="66"/>
  </cols>
  <sheetData>
    <row r="1" ht="25" customHeight="1" spans="1:40">
      <c r="A1" s="90"/>
      <c r="B1" s="19" t="s">
        <v>141</v>
      </c>
      <c r="C1" s="19"/>
      <c r="D1" s="91"/>
      <c r="E1" s="91"/>
      <c r="F1" s="67"/>
      <c r="G1" s="67"/>
      <c r="H1" s="67"/>
      <c r="I1" s="91"/>
      <c r="J1" s="91"/>
      <c r="K1" s="67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2"/>
      <c r="AN1" s="104"/>
    </row>
    <row r="2" ht="22.8" customHeight="1" spans="1:40">
      <c r="A2" s="67"/>
      <c r="B2" s="71" t="s">
        <v>142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104"/>
    </row>
    <row r="3" ht="19.55" customHeight="1" spans="1:40">
      <c r="A3" s="72"/>
      <c r="B3" s="73" t="s">
        <v>6</v>
      </c>
      <c r="C3" s="73"/>
      <c r="D3" s="73"/>
      <c r="E3" s="73"/>
      <c r="F3" s="98"/>
      <c r="G3" s="72"/>
      <c r="H3" s="93"/>
      <c r="I3" s="98"/>
      <c r="J3" s="98"/>
      <c r="K3" s="103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3" t="s">
        <v>7</v>
      </c>
      <c r="AM3" s="93"/>
      <c r="AN3" s="105"/>
    </row>
    <row r="4" ht="24.4" customHeight="1" spans="1:40">
      <c r="A4" s="70"/>
      <c r="B4" s="59" t="s">
        <v>10</v>
      </c>
      <c r="C4" s="59"/>
      <c r="D4" s="59"/>
      <c r="E4" s="59"/>
      <c r="F4" s="59" t="s">
        <v>143</v>
      </c>
      <c r="G4" s="59" t="s">
        <v>144</v>
      </c>
      <c r="H4" s="59"/>
      <c r="I4" s="59"/>
      <c r="J4" s="59"/>
      <c r="K4" s="59"/>
      <c r="L4" s="59"/>
      <c r="M4" s="59"/>
      <c r="N4" s="59"/>
      <c r="O4" s="59"/>
      <c r="P4" s="59"/>
      <c r="Q4" s="59" t="s">
        <v>145</v>
      </c>
      <c r="R4" s="59"/>
      <c r="S4" s="59"/>
      <c r="T4" s="59"/>
      <c r="U4" s="59"/>
      <c r="V4" s="59"/>
      <c r="W4" s="59"/>
      <c r="X4" s="59"/>
      <c r="Y4" s="59"/>
      <c r="Z4" s="59"/>
      <c r="AA4" s="59" t="s">
        <v>146</v>
      </c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97"/>
    </row>
    <row r="5" ht="24.4" customHeight="1" spans="1:40">
      <c r="A5" s="70"/>
      <c r="B5" s="59" t="s">
        <v>83</v>
      </c>
      <c r="C5" s="59"/>
      <c r="D5" s="59" t="s">
        <v>71</v>
      </c>
      <c r="E5" s="59" t="s">
        <v>72</v>
      </c>
      <c r="F5" s="59"/>
      <c r="G5" s="59" t="s">
        <v>60</v>
      </c>
      <c r="H5" s="59" t="s">
        <v>147</v>
      </c>
      <c r="I5" s="59"/>
      <c r="J5" s="59"/>
      <c r="K5" s="59" t="s">
        <v>148</v>
      </c>
      <c r="L5" s="59"/>
      <c r="M5" s="59"/>
      <c r="N5" s="59" t="s">
        <v>149</v>
      </c>
      <c r="O5" s="59"/>
      <c r="P5" s="59"/>
      <c r="Q5" s="59" t="s">
        <v>60</v>
      </c>
      <c r="R5" s="59" t="s">
        <v>147</v>
      </c>
      <c r="S5" s="59"/>
      <c r="T5" s="59"/>
      <c r="U5" s="59" t="s">
        <v>148</v>
      </c>
      <c r="V5" s="59"/>
      <c r="W5" s="59"/>
      <c r="X5" s="59" t="s">
        <v>149</v>
      </c>
      <c r="Y5" s="59"/>
      <c r="Z5" s="59"/>
      <c r="AA5" s="59" t="s">
        <v>60</v>
      </c>
      <c r="AB5" s="59" t="s">
        <v>147</v>
      </c>
      <c r="AC5" s="59"/>
      <c r="AD5" s="59"/>
      <c r="AE5" s="59" t="s">
        <v>148</v>
      </c>
      <c r="AF5" s="59"/>
      <c r="AG5" s="59"/>
      <c r="AH5" s="59" t="s">
        <v>149</v>
      </c>
      <c r="AI5" s="59"/>
      <c r="AJ5" s="59"/>
      <c r="AK5" s="59" t="s">
        <v>150</v>
      </c>
      <c r="AL5" s="59"/>
      <c r="AM5" s="59"/>
      <c r="AN5" s="97"/>
    </row>
    <row r="6" ht="39" customHeight="1" spans="1:40">
      <c r="A6" s="68"/>
      <c r="B6" s="59" t="s">
        <v>84</v>
      </c>
      <c r="C6" s="59" t="s">
        <v>85</v>
      </c>
      <c r="D6" s="59"/>
      <c r="E6" s="59"/>
      <c r="F6" s="59"/>
      <c r="G6" s="59"/>
      <c r="H6" s="59" t="s">
        <v>151</v>
      </c>
      <c r="I6" s="59" t="s">
        <v>79</v>
      </c>
      <c r="J6" s="59" t="s">
        <v>80</v>
      </c>
      <c r="K6" s="59" t="s">
        <v>151</v>
      </c>
      <c r="L6" s="59" t="s">
        <v>79</v>
      </c>
      <c r="M6" s="59" t="s">
        <v>80</v>
      </c>
      <c r="N6" s="59" t="s">
        <v>151</v>
      </c>
      <c r="O6" s="59" t="s">
        <v>152</v>
      </c>
      <c r="P6" s="59" t="s">
        <v>153</v>
      </c>
      <c r="Q6" s="59"/>
      <c r="R6" s="59" t="s">
        <v>151</v>
      </c>
      <c r="S6" s="59" t="s">
        <v>79</v>
      </c>
      <c r="T6" s="59" t="s">
        <v>80</v>
      </c>
      <c r="U6" s="59" t="s">
        <v>151</v>
      </c>
      <c r="V6" s="59" t="s">
        <v>79</v>
      </c>
      <c r="W6" s="59" t="s">
        <v>80</v>
      </c>
      <c r="X6" s="59" t="s">
        <v>151</v>
      </c>
      <c r="Y6" s="59" t="s">
        <v>152</v>
      </c>
      <c r="Z6" s="59" t="s">
        <v>153</v>
      </c>
      <c r="AA6" s="59"/>
      <c r="AB6" s="59" t="s">
        <v>151</v>
      </c>
      <c r="AC6" s="59" t="s">
        <v>79</v>
      </c>
      <c r="AD6" s="59" t="s">
        <v>80</v>
      </c>
      <c r="AE6" s="59" t="s">
        <v>151</v>
      </c>
      <c r="AF6" s="59" t="s">
        <v>79</v>
      </c>
      <c r="AG6" s="59" t="s">
        <v>80</v>
      </c>
      <c r="AH6" s="59" t="s">
        <v>151</v>
      </c>
      <c r="AI6" s="59" t="s">
        <v>152</v>
      </c>
      <c r="AJ6" s="59" t="s">
        <v>153</v>
      </c>
      <c r="AK6" s="59" t="s">
        <v>151</v>
      </c>
      <c r="AL6" s="59" t="s">
        <v>152</v>
      </c>
      <c r="AM6" s="59" t="s">
        <v>153</v>
      </c>
      <c r="AN6" s="97"/>
    </row>
    <row r="7" ht="22.8" customHeight="1" spans="1:40">
      <c r="A7" s="70"/>
      <c r="B7" s="44"/>
      <c r="C7" s="44"/>
      <c r="D7" s="44"/>
      <c r="E7" s="44" t="s">
        <v>73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97"/>
    </row>
    <row r="8" ht="22.8" customHeight="1" spans="1:40">
      <c r="A8" s="70"/>
      <c r="B8" s="99" t="s">
        <v>24</v>
      </c>
      <c r="C8" s="99" t="s">
        <v>24</v>
      </c>
      <c r="D8" s="100" t="s">
        <v>76</v>
      </c>
      <c r="E8" s="101" t="s">
        <v>154</v>
      </c>
      <c r="F8" s="49">
        <f>G8</f>
        <v>591.07</v>
      </c>
      <c r="G8" s="49">
        <f>H8</f>
        <v>591.07</v>
      </c>
      <c r="H8" s="49">
        <f>I8+J8</f>
        <v>591.07</v>
      </c>
      <c r="I8" s="49">
        <f>I9+I27</f>
        <v>538.07</v>
      </c>
      <c r="J8" s="49">
        <v>53</v>
      </c>
      <c r="K8" s="49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97"/>
    </row>
    <row r="9" ht="22.8" customHeight="1" spans="1:40">
      <c r="A9" s="70"/>
      <c r="B9" s="99" t="s">
        <v>24</v>
      </c>
      <c r="C9" s="99" t="s">
        <v>24</v>
      </c>
      <c r="D9" s="100" t="s">
        <v>76</v>
      </c>
      <c r="E9" s="101" t="s">
        <v>155</v>
      </c>
      <c r="F9" s="49">
        <f t="shared" ref="F9:F52" si="0">G9</f>
        <v>153.55</v>
      </c>
      <c r="G9" s="49">
        <f t="shared" ref="G9:G52" si="1">H9</f>
        <v>153.55</v>
      </c>
      <c r="H9" s="49">
        <f t="shared" ref="H9:H52" si="2">I9+J9</f>
        <v>153.55</v>
      </c>
      <c r="I9" s="49">
        <v>102.55</v>
      </c>
      <c r="J9" s="49">
        <v>51</v>
      </c>
      <c r="K9" s="49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97"/>
    </row>
    <row r="10" ht="22.8" customHeight="1" spans="1:40">
      <c r="A10" s="70"/>
      <c r="B10" s="99">
        <v>302</v>
      </c>
      <c r="C10" s="99" t="s">
        <v>156</v>
      </c>
      <c r="D10" s="100" t="s">
        <v>76</v>
      </c>
      <c r="E10" s="101" t="s">
        <v>157</v>
      </c>
      <c r="F10" s="49">
        <f t="shared" si="0"/>
        <v>11</v>
      </c>
      <c r="G10" s="49">
        <f t="shared" si="1"/>
        <v>11</v>
      </c>
      <c r="H10" s="49">
        <f t="shared" si="2"/>
        <v>11</v>
      </c>
      <c r="I10" s="49">
        <v>9</v>
      </c>
      <c r="J10" s="49">
        <v>2</v>
      </c>
      <c r="K10" s="49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97"/>
    </row>
    <row r="11" ht="22.8" customHeight="1" spans="1:40">
      <c r="A11" s="70"/>
      <c r="B11" s="99" t="s">
        <v>158</v>
      </c>
      <c r="C11" s="99" t="s">
        <v>159</v>
      </c>
      <c r="D11" s="100" t="s">
        <v>76</v>
      </c>
      <c r="E11" s="101" t="s">
        <v>160</v>
      </c>
      <c r="F11" s="49">
        <f t="shared" si="0"/>
        <v>5.7</v>
      </c>
      <c r="G11" s="49">
        <f t="shared" si="1"/>
        <v>5.7</v>
      </c>
      <c r="H11" s="49">
        <f t="shared" si="2"/>
        <v>5.7</v>
      </c>
      <c r="I11" s="49">
        <v>2.7</v>
      </c>
      <c r="J11" s="49">
        <v>3</v>
      </c>
      <c r="K11" s="49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97"/>
    </row>
    <row r="12" ht="22.8" customHeight="1" spans="1:40">
      <c r="A12" s="70"/>
      <c r="B12" s="99" t="s">
        <v>158</v>
      </c>
      <c r="C12" s="99" t="s">
        <v>161</v>
      </c>
      <c r="D12" s="100" t="s">
        <v>76</v>
      </c>
      <c r="E12" s="101" t="s">
        <v>162</v>
      </c>
      <c r="F12" s="49">
        <f t="shared" si="0"/>
        <v>3.4</v>
      </c>
      <c r="G12" s="49">
        <f t="shared" si="1"/>
        <v>3.4</v>
      </c>
      <c r="H12" s="49">
        <f t="shared" si="2"/>
        <v>3.4</v>
      </c>
      <c r="I12" s="49">
        <v>3.4</v>
      </c>
      <c r="J12" s="49"/>
      <c r="K12" s="49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97"/>
    </row>
    <row r="13" ht="22.8" customHeight="1" spans="1:40">
      <c r="A13" s="70"/>
      <c r="B13" s="99" t="s">
        <v>158</v>
      </c>
      <c r="C13" s="99" t="s">
        <v>163</v>
      </c>
      <c r="D13" s="100" t="s">
        <v>76</v>
      </c>
      <c r="E13" s="101" t="s">
        <v>164</v>
      </c>
      <c r="F13" s="49">
        <f t="shared" si="0"/>
        <v>4.03</v>
      </c>
      <c r="G13" s="49">
        <f t="shared" si="1"/>
        <v>4.03</v>
      </c>
      <c r="H13" s="49">
        <f t="shared" si="2"/>
        <v>4.03</v>
      </c>
      <c r="I13" s="49">
        <v>4.03</v>
      </c>
      <c r="J13" s="49"/>
      <c r="K13" s="49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97"/>
    </row>
    <row r="14" ht="22.8" customHeight="1" spans="1:40">
      <c r="A14" s="70"/>
      <c r="B14" s="99" t="s">
        <v>158</v>
      </c>
      <c r="C14" s="99" t="s">
        <v>165</v>
      </c>
      <c r="D14" s="100" t="s">
        <v>76</v>
      </c>
      <c r="E14" s="101" t="s">
        <v>166</v>
      </c>
      <c r="F14" s="49">
        <f t="shared" si="0"/>
        <v>42</v>
      </c>
      <c r="G14" s="49">
        <f t="shared" si="1"/>
        <v>42</v>
      </c>
      <c r="H14" s="49">
        <f t="shared" si="2"/>
        <v>42</v>
      </c>
      <c r="I14" s="49">
        <v>16</v>
      </c>
      <c r="J14" s="49">
        <v>26</v>
      </c>
      <c r="K14" s="49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97"/>
    </row>
    <row r="15" ht="22.8" customHeight="1" spans="1:40">
      <c r="A15" s="70"/>
      <c r="B15" s="99" t="s">
        <v>158</v>
      </c>
      <c r="C15" s="99" t="s">
        <v>90</v>
      </c>
      <c r="D15" s="100" t="s">
        <v>76</v>
      </c>
      <c r="E15" s="101" t="s">
        <v>167</v>
      </c>
      <c r="F15" s="49">
        <f t="shared" si="0"/>
        <v>14</v>
      </c>
      <c r="G15" s="49">
        <f t="shared" si="1"/>
        <v>14</v>
      </c>
      <c r="H15" s="49">
        <f t="shared" si="2"/>
        <v>14</v>
      </c>
      <c r="I15" s="49">
        <v>3</v>
      </c>
      <c r="J15" s="49">
        <v>11</v>
      </c>
      <c r="K15" s="49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97"/>
    </row>
    <row r="16" ht="22.8" customHeight="1" spans="1:40">
      <c r="A16" s="70"/>
      <c r="B16" s="99" t="s">
        <v>158</v>
      </c>
      <c r="C16" s="99" t="s">
        <v>168</v>
      </c>
      <c r="D16" s="100" t="s">
        <v>76</v>
      </c>
      <c r="E16" s="101" t="s">
        <v>169</v>
      </c>
      <c r="F16" s="49">
        <f t="shared" si="0"/>
        <v>7</v>
      </c>
      <c r="G16" s="49">
        <f t="shared" si="1"/>
        <v>7</v>
      </c>
      <c r="H16" s="49">
        <f t="shared" si="2"/>
        <v>7</v>
      </c>
      <c r="I16" s="49">
        <v>3</v>
      </c>
      <c r="J16" s="49">
        <v>4</v>
      </c>
      <c r="K16" s="49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97"/>
    </row>
    <row r="17" ht="22.8" customHeight="1" spans="1:40">
      <c r="A17" s="70"/>
      <c r="B17" s="99" t="s">
        <v>158</v>
      </c>
      <c r="C17" s="99" t="s">
        <v>170</v>
      </c>
      <c r="D17" s="100" t="s">
        <v>76</v>
      </c>
      <c r="E17" s="101" t="s">
        <v>171</v>
      </c>
      <c r="F17" s="49">
        <f t="shared" si="0"/>
        <v>2.27</v>
      </c>
      <c r="G17" s="49">
        <f t="shared" si="1"/>
        <v>2.27</v>
      </c>
      <c r="H17" s="49">
        <f t="shared" si="2"/>
        <v>2.27</v>
      </c>
      <c r="I17" s="49">
        <v>2.27</v>
      </c>
      <c r="J17" s="49"/>
      <c r="K17" s="49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97"/>
    </row>
    <row r="18" ht="22.8" customHeight="1" spans="1:40">
      <c r="A18" s="70"/>
      <c r="B18" s="99" t="s">
        <v>158</v>
      </c>
      <c r="C18" s="99" t="s">
        <v>172</v>
      </c>
      <c r="D18" s="100" t="s">
        <v>76</v>
      </c>
      <c r="E18" s="101" t="s">
        <v>173</v>
      </c>
      <c r="F18" s="49">
        <f t="shared" si="0"/>
        <v>0.8</v>
      </c>
      <c r="G18" s="49">
        <f t="shared" si="1"/>
        <v>0.8</v>
      </c>
      <c r="H18" s="49">
        <f t="shared" si="2"/>
        <v>0.8</v>
      </c>
      <c r="I18" s="49">
        <v>0.8</v>
      </c>
      <c r="J18" s="49"/>
      <c r="K18" s="49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97"/>
    </row>
    <row r="19" ht="22.8" customHeight="1" spans="1:40">
      <c r="A19" s="70"/>
      <c r="B19" s="99" t="s">
        <v>158</v>
      </c>
      <c r="C19" s="99" t="s">
        <v>174</v>
      </c>
      <c r="D19" s="100" t="s">
        <v>76</v>
      </c>
      <c r="E19" s="101" t="s">
        <v>175</v>
      </c>
      <c r="F19" s="49">
        <f t="shared" si="0"/>
        <v>13</v>
      </c>
      <c r="G19" s="49">
        <f t="shared" si="1"/>
        <v>13</v>
      </c>
      <c r="H19" s="49">
        <f t="shared" si="2"/>
        <v>13</v>
      </c>
      <c r="I19" s="49">
        <v>13</v>
      </c>
      <c r="J19" s="49"/>
      <c r="K19" s="49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97"/>
    </row>
    <row r="20" ht="22.8" customHeight="1" spans="1:40">
      <c r="A20" s="70"/>
      <c r="B20" s="99" t="s">
        <v>158</v>
      </c>
      <c r="C20" s="99" t="s">
        <v>176</v>
      </c>
      <c r="D20" s="100" t="s">
        <v>76</v>
      </c>
      <c r="E20" s="101" t="s">
        <v>177</v>
      </c>
      <c r="F20" s="49">
        <f t="shared" si="0"/>
        <v>5</v>
      </c>
      <c r="G20" s="49">
        <f t="shared" si="1"/>
        <v>5</v>
      </c>
      <c r="H20" s="49">
        <f t="shared" si="2"/>
        <v>5</v>
      </c>
      <c r="I20" s="49">
        <v>5</v>
      </c>
      <c r="J20" s="49"/>
      <c r="K20" s="49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97"/>
    </row>
    <row r="21" ht="22.8" customHeight="1" spans="1:40">
      <c r="A21" s="70"/>
      <c r="B21" s="99" t="s">
        <v>158</v>
      </c>
      <c r="C21" s="99" t="s">
        <v>87</v>
      </c>
      <c r="D21" s="100" t="s">
        <v>76</v>
      </c>
      <c r="E21" s="101" t="s">
        <v>178</v>
      </c>
      <c r="F21" s="49">
        <f t="shared" si="0"/>
        <v>0.6</v>
      </c>
      <c r="G21" s="49">
        <f t="shared" si="1"/>
        <v>0.6</v>
      </c>
      <c r="H21" s="49">
        <f t="shared" si="2"/>
        <v>0.6</v>
      </c>
      <c r="I21" s="49">
        <v>0.6</v>
      </c>
      <c r="J21" s="49"/>
      <c r="K21" s="49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97"/>
    </row>
    <row r="22" ht="22.8" customHeight="1" spans="1:40">
      <c r="A22" s="70"/>
      <c r="B22" s="99" t="s">
        <v>24</v>
      </c>
      <c r="C22" s="99" t="s">
        <v>24</v>
      </c>
      <c r="D22" s="100" t="s">
        <v>76</v>
      </c>
      <c r="E22" s="101" t="s">
        <v>179</v>
      </c>
      <c r="F22" s="49">
        <f t="shared" si="0"/>
        <v>27.06</v>
      </c>
      <c r="G22" s="49">
        <f t="shared" si="1"/>
        <v>27.06</v>
      </c>
      <c r="H22" s="49">
        <f t="shared" si="2"/>
        <v>27.06</v>
      </c>
      <c r="I22" s="49">
        <v>27.06</v>
      </c>
      <c r="J22" s="49"/>
      <c r="K22" s="49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97"/>
    </row>
    <row r="23" ht="22.8" customHeight="1" spans="1:40">
      <c r="A23" s="70"/>
      <c r="B23" s="99" t="s">
        <v>180</v>
      </c>
      <c r="C23" s="99" t="s">
        <v>181</v>
      </c>
      <c r="D23" s="100" t="s">
        <v>76</v>
      </c>
      <c r="E23" s="101" t="s">
        <v>182</v>
      </c>
      <c r="F23" s="49">
        <f t="shared" si="0"/>
        <v>8</v>
      </c>
      <c r="G23" s="49">
        <f t="shared" si="1"/>
        <v>8</v>
      </c>
      <c r="H23" s="49">
        <f t="shared" si="2"/>
        <v>8</v>
      </c>
      <c r="I23" s="49">
        <v>8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97"/>
    </row>
    <row r="24" ht="22.8" customHeight="1" spans="1:40">
      <c r="A24" s="70"/>
      <c r="B24" s="99" t="s">
        <v>180</v>
      </c>
      <c r="C24" s="99" t="s">
        <v>181</v>
      </c>
      <c r="D24" s="100" t="s">
        <v>76</v>
      </c>
      <c r="E24" s="101" t="s">
        <v>183</v>
      </c>
      <c r="F24" s="49">
        <f t="shared" si="0"/>
        <v>19.06</v>
      </c>
      <c r="G24" s="49">
        <f t="shared" si="1"/>
        <v>19.06</v>
      </c>
      <c r="H24" s="49">
        <f t="shared" si="2"/>
        <v>19.06</v>
      </c>
      <c r="I24" s="49">
        <v>19.06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97"/>
    </row>
    <row r="25" ht="22.8" customHeight="1" spans="1:40">
      <c r="A25" s="70"/>
      <c r="B25" s="99" t="s">
        <v>158</v>
      </c>
      <c r="C25" s="99" t="s">
        <v>184</v>
      </c>
      <c r="D25" s="100" t="s">
        <v>76</v>
      </c>
      <c r="E25" s="101" t="s">
        <v>185</v>
      </c>
      <c r="F25" s="49">
        <f t="shared" si="0"/>
        <v>0.2</v>
      </c>
      <c r="G25" s="49">
        <f t="shared" si="1"/>
        <v>0.2</v>
      </c>
      <c r="H25" s="49">
        <f t="shared" si="2"/>
        <v>0.2</v>
      </c>
      <c r="I25" s="49">
        <v>0.2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97"/>
    </row>
    <row r="26" ht="22.8" customHeight="1" spans="1:40">
      <c r="A26" s="70"/>
      <c r="B26" s="99" t="s">
        <v>158</v>
      </c>
      <c r="C26" s="99" t="s">
        <v>88</v>
      </c>
      <c r="D26" s="100" t="s">
        <v>76</v>
      </c>
      <c r="E26" s="101" t="s">
        <v>186</v>
      </c>
      <c r="F26" s="49">
        <f t="shared" si="0"/>
        <v>17.5</v>
      </c>
      <c r="G26" s="49">
        <f t="shared" si="1"/>
        <v>17.5</v>
      </c>
      <c r="H26" s="49">
        <f t="shared" si="2"/>
        <v>17.5</v>
      </c>
      <c r="I26" s="49">
        <v>12.5</v>
      </c>
      <c r="J26" s="49">
        <v>5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97"/>
    </row>
    <row r="27" ht="22.8" customHeight="1" spans="1:40">
      <c r="A27" s="70"/>
      <c r="B27" s="99" t="s">
        <v>24</v>
      </c>
      <c r="C27" s="99" t="s">
        <v>24</v>
      </c>
      <c r="D27" s="100" t="s">
        <v>76</v>
      </c>
      <c r="E27" s="101" t="s">
        <v>187</v>
      </c>
      <c r="F27" s="49">
        <f t="shared" si="0"/>
        <v>435.52</v>
      </c>
      <c r="G27" s="49">
        <f t="shared" si="1"/>
        <v>435.52</v>
      </c>
      <c r="H27" s="49">
        <f t="shared" si="2"/>
        <v>435.52</v>
      </c>
      <c r="I27" s="49">
        <f>I28+I31+I34+I38+I41+I44+I47+I51+I52</f>
        <v>435.52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97"/>
    </row>
    <row r="28" ht="22.8" customHeight="1" spans="1:40">
      <c r="A28" s="70"/>
      <c r="B28" s="99" t="s">
        <v>24</v>
      </c>
      <c r="C28" s="99" t="s">
        <v>24</v>
      </c>
      <c r="D28" s="100" t="s">
        <v>76</v>
      </c>
      <c r="E28" s="101" t="s">
        <v>188</v>
      </c>
      <c r="F28" s="49">
        <f t="shared" si="0"/>
        <v>113.43</v>
      </c>
      <c r="G28" s="49">
        <f t="shared" si="1"/>
        <v>113.43</v>
      </c>
      <c r="H28" s="49">
        <f t="shared" si="2"/>
        <v>113.43</v>
      </c>
      <c r="I28" s="49">
        <f>I29+I30</f>
        <v>113.43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97"/>
    </row>
    <row r="29" ht="22.8" customHeight="1" spans="1:40">
      <c r="A29" s="70"/>
      <c r="B29" s="99" t="s">
        <v>189</v>
      </c>
      <c r="C29" s="99" t="s">
        <v>190</v>
      </c>
      <c r="D29" s="100" t="s">
        <v>76</v>
      </c>
      <c r="E29" s="101" t="s">
        <v>191</v>
      </c>
      <c r="F29" s="49">
        <f t="shared" si="0"/>
        <v>16.87</v>
      </c>
      <c r="G29" s="49">
        <f t="shared" si="1"/>
        <v>16.87</v>
      </c>
      <c r="H29" s="49">
        <f t="shared" si="2"/>
        <v>16.87</v>
      </c>
      <c r="I29" s="49">
        <v>16.87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97"/>
    </row>
    <row r="30" ht="22.8" customHeight="1" spans="1:40">
      <c r="A30" s="70"/>
      <c r="B30" s="99" t="s">
        <v>189</v>
      </c>
      <c r="C30" s="99" t="s">
        <v>190</v>
      </c>
      <c r="D30" s="100" t="s">
        <v>76</v>
      </c>
      <c r="E30" s="101" t="s">
        <v>192</v>
      </c>
      <c r="F30" s="49">
        <f t="shared" si="0"/>
        <v>96.56</v>
      </c>
      <c r="G30" s="49">
        <f t="shared" si="1"/>
        <v>96.56</v>
      </c>
      <c r="H30" s="49">
        <f t="shared" si="2"/>
        <v>96.56</v>
      </c>
      <c r="I30" s="49">
        <v>96.56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97"/>
    </row>
    <row r="31" ht="22.8" customHeight="1" spans="1:40">
      <c r="A31" s="70"/>
      <c r="B31" s="99" t="s">
        <v>24</v>
      </c>
      <c r="C31" s="99" t="s">
        <v>24</v>
      </c>
      <c r="D31" s="100" t="s">
        <v>76</v>
      </c>
      <c r="E31" s="101" t="s">
        <v>193</v>
      </c>
      <c r="F31" s="49">
        <f t="shared" si="0"/>
        <v>3.6</v>
      </c>
      <c r="G31" s="49">
        <f t="shared" si="1"/>
        <v>3.6</v>
      </c>
      <c r="H31" s="49">
        <f t="shared" si="2"/>
        <v>3.6</v>
      </c>
      <c r="I31" s="49">
        <v>3.6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97"/>
    </row>
    <row r="32" ht="22.8" customHeight="1" spans="1:40">
      <c r="A32" s="70"/>
      <c r="B32" s="99" t="s">
        <v>189</v>
      </c>
      <c r="C32" s="99" t="s">
        <v>194</v>
      </c>
      <c r="D32" s="100" t="s">
        <v>76</v>
      </c>
      <c r="E32" s="101" t="s">
        <v>195</v>
      </c>
      <c r="F32" s="49">
        <f t="shared" si="0"/>
        <v>0.48</v>
      </c>
      <c r="G32" s="49">
        <f t="shared" si="1"/>
        <v>0.48</v>
      </c>
      <c r="H32" s="49">
        <f t="shared" si="2"/>
        <v>0.48</v>
      </c>
      <c r="I32" s="49">
        <v>0.48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97"/>
    </row>
    <row r="33" ht="22.8" customHeight="1" spans="1:40">
      <c r="A33" s="70"/>
      <c r="B33" s="99" t="s">
        <v>189</v>
      </c>
      <c r="C33" s="99" t="s">
        <v>194</v>
      </c>
      <c r="D33" s="100" t="s">
        <v>76</v>
      </c>
      <c r="E33" s="101" t="s">
        <v>196</v>
      </c>
      <c r="F33" s="49">
        <f t="shared" si="0"/>
        <v>3.12</v>
      </c>
      <c r="G33" s="49">
        <f t="shared" si="1"/>
        <v>3.12</v>
      </c>
      <c r="H33" s="49">
        <f t="shared" si="2"/>
        <v>3.12</v>
      </c>
      <c r="I33" s="49">
        <v>3.12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97"/>
    </row>
    <row r="34" ht="22.8" customHeight="1" spans="1:40">
      <c r="A34" s="70"/>
      <c r="B34" s="99" t="s">
        <v>24</v>
      </c>
      <c r="C34" s="99" t="s">
        <v>24</v>
      </c>
      <c r="D34" s="100" t="s">
        <v>76</v>
      </c>
      <c r="E34" s="101" t="s">
        <v>197</v>
      </c>
      <c r="F34" s="49">
        <f t="shared" si="0"/>
        <v>172.33</v>
      </c>
      <c r="G34" s="49">
        <f t="shared" si="1"/>
        <v>172.33</v>
      </c>
      <c r="H34" s="49">
        <f t="shared" si="2"/>
        <v>172.33</v>
      </c>
      <c r="I34" s="49">
        <f>I35+I36+I37</f>
        <v>172.33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97"/>
    </row>
    <row r="35" ht="22.8" customHeight="1" spans="1:40">
      <c r="A35" s="70"/>
      <c r="B35" s="99" t="s">
        <v>189</v>
      </c>
      <c r="C35" s="99" t="s">
        <v>198</v>
      </c>
      <c r="D35" s="100" t="s">
        <v>76</v>
      </c>
      <c r="E35" s="101" t="s">
        <v>199</v>
      </c>
      <c r="F35" s="49">
        <f t="shared" si="0"/>
        <v>0.46</v>
      </c>
      <c r="G35" s="49">
        <f t="shared" si="1"/>
        <v>0.46</v>
      </c>
      <c r="H35" s="49">
        <f t="shared" si="2"/>
        <v>0.46</v>
      </c>
      <c r="I35" s="49">
        <v>0.46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97"/>
    </row>
    <row r="36" ht="22.8" customHeight="1" spans="1:40">
      <c r="A36" s="70"/>
      <c r="B36" s="99" t="s">
        <v>189</v>
      </c>
      <c r="C36" s="99" t="s">
        <v>198</v>
      </c>
      <c r="D36" s="100" t="s">
        <v>76</v>
      </c>
      <c r="E36" s="101" t="s">
        <v>200</v>
      </c>
      <c r="F36" s="49">
        <f t="shared" si="0"/>
        <v>105.7</v>
      </c>
      <c r="G36" s="49">
        <f t="shared" si="1"/>
        <v>105.7</v>
      </c>
      <c r="H36" s="49">
        <f t="shared" si="2"/>
        <v>105.7</v>
      </c>
      <c r="I36" s="49">
        <v>105.7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97"/>
    </row>
    <row r="37" ht="22.8" customHeight="1" spans="1:40">
      <c r="A37" s="70"/>
      <c r="B37" s="99" t="s">
        <v>189</v>
      </c>
      <c r="C37" s="99" t="s">
        <v>198</v>
      </c>
      <c r="D37" s="100" t="s">
        <v>76</v>
      </c>
      <c r="E37" s="101" t="s">
        <v>201</v>
      </c>
      <c r="F37" s="49">
        <f t="shared" si="0"/>
        <v>66.17</v>
      </c>
      <c r="G37" s="49">
        <f t="shared" si="1"/>
        <v>66.17</v>
      </c>
      <c r="H37" s="49">
        <f t="shared" si="2"/>
        <v>66.17</v>
      </c>
      <c r="I37" s="49">
        <v>66.17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97"/>
    </row>
    <row r="38" ht="22.8" customHeight="1" spans="1:40">
      <c r="A38" s="70"/>
      <c r="B38" s="99" t="s">
        <v>24</v>
      </c>
      <c r="C38" s="99" t="s">
        <v>24</v>
      </c>
      <c r="D38" s="100" t="s">
        <v>76</v>
      </c>
      <c r="E38" s="101" t="s">
        <v>202</v>
      </c>
      <c r="F38" s="49">
        <f t="shared" si="0"/>
        <v>52</v>
      </c>
      <c r="G38" s="49">
        <f t="shared" si="1"/>
        <v>52</v>
      </c>
      <c r="H38" s="49">
        <f t="shared" si="2"/>
        <v>52</v>
      </c>
      <c r="I38" s="49">
        <v>52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97"/>
    </row>
    <row r="39" ht="22.8" customHeight="1" spans="1:40">
      <c r="A39" s="70"/>
      <c r="B39" s="99" t="s">
        <v>203</v>
      </c>
      <c r="C39" s="99" t="s">
        <v>93</v>
      </c>
      <c r="D39" s="100" t="s">
        <v>76</v>
      </c>
      <c r="E39" s="101" t="s">
        <v>204</v>
      </c>
      <c r="F39" s="49">
        <f>G39</f>
        <v>7.79</v>
      </c>
      <c r="G39" s="49">
        <f>H39</f>
        <v>7.79</v>
      </c>
      <c r="H39" s="49">
        <f>I39+J39</f>
        <v>7.79</v>
      </c>
      <c r="I39" s="49">
        <v>7.79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97"/>
    </row>
    <row r="40" ht="22.8" customHeight="1" spans="1:40">
      <c r="A40" s="70"/>
      <c r="B40" s="99" t="s">
        <v>203</v>
      </c>
      <c r="C40" s="99" t="s">
        <v>93</v>
      </c>
      <c r="D40" s="100" t="s">
        <v>76</v>
      </c>
      <c r="E40" s="101" t="s">
        <v>204</v>
      </c>
      <c r="F40" s="49">
        <f>G40</f>
        <v>44.21</v>
      </c>
      <c r="G40" s="49">
        <f>H40</f>
        <v>44.21</v>
      </c>
      <c r="H40" s="49">
        <f>I40+J40</f>
        <v>44.21</v>
      </c>
      <c r="I40" s="49">
        <v>44.21</v>
      </c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97"/>
    </row>
    <row r="41" ht="22.8" customHeight="1" spans="1:40">
      <c r="A41" s="70"/>
      <c r="B41" s="99" t="s">
        <v>24</v>
      </c>
      <c r="C41" s="99" t="s">
        <v>24</v>
      </c>
      <c r="D41" s="100" t="s">
        <v>76</v>
      </c>
      <c r="E41" s="101" t="s">
        <v>205</v>
      </c>
      <c r="F41" s="49">
        <f>G41</f>
        <v>14.9</v>
      </c>
      <c r="G41" s="49">
        <f>H41</f>
        <v>14.9</v>
      </c>
      <c r="H41" s="49">
        <f>I41+J41</f>
        <v>14.9</v>
      </c>
      <c r="I41" s="49">
        <f>I42+I43</f>
        <v>14.9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97"/>
    </row>
    <row r="42" ht="22.8" customHeight="1" spans="1:40">
      <c r="A42" s="70"/>
      <c r="B42" s="99" t="s">
        <v>189</v>
      </c>
      <c r="C42" s="99" t="s">
        <v>206</v>
      </c>
      <c r="D42" s="100" t="s">
        <v>76</v>
      </c>
      <c r="E42" s="101" t="s">
        <v>207</v>
      </c>
      <c r="F42" s="49">
        <f>G42</f>
        <v>2.27</v>
      </c>
      <c r="G42" s="49">
        <f>H42</f>
        <v>2.27</v>
      </c>
      <c r="H42" s="49">
        <f>I42+J42</f>
        <v>2.27</v>
      </c>
      <c r="I42" s="49">
        <v>2.27</v>
      </c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97"/>
    </row>
    <row r="43" ht="22.8" customHeight="1" spans="1:40">
      <c r="A43" s="70"/>
      <c r="B43" s="99" t="s">
        <v>189</v>
      </c>
      <c r="C43" s="99" t="s">
        <v>206</v>
      </c>
      <c r="D43" s="100" t="s">
        <v>76</v>
      </c>
      <c r="E43" s="101" t="s">
        <v>208</v>
      </c>
      <c r="F43" s="49">
        <f>G43</f>
        <v>12.63</v>
      </c>
      <c r="G43" s="49">
        <f>H43</f>
        <v>12.63</v>
      </c>
      <c r="H43" s="49">
        <f>I43+J43</f>
        <v>12.63</v>
      </c>
      <c r="I43" s="49">
        <v>12.63</v>
      </c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97"/>
    </row>
    <row r="44" ht="22.8" customHeight="1" spans="1:40">
      <c r="A44" s="70"/>
      <c r="B44" s="99" t="s">
        <v>24</v>
      </c>
      <c r="C44" s="99" t="s">
        <v>24</v>
      </c>
      <c r="D44" s="100" t="s">
        <v>76</v>
      </c>
      <c r="E44" s="101" t="s">
        <v>209</v>
      </c>
      <c r="F44" s="49">
        <f>G44</f>
        <v>0.83</v>
      </c>
      <c r="G44" s="49">
        <f>H44</f>
        <v>0.83</v>
      </c>
      <c r="H44" s="49">
        <f>I44+J44</f>
        <v>0.83</v>
      </c>
      <c r="I44" s="49">
        <f>I45+I46</f>
        <v>0.83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97"/>
    </row>
    <row r="45" ht="22.8" customHeight="1" spans="1:40">
      <c r="A45" s="70"/>
      <c r="B45" s="99" t="s">
        <v>189</v>
      </c>
      <c r="C45" s="99" t="s">
        <v>210</v>
      </c>
      <c r="D45" s="100" t="s">
        <v>76</v>
      </c>
      <c r="E45" s="101" t="s">
        <v>211</v>
      </c>
      <c r="F45" s="49">
        <f>G45</f>
        <v>0.55</v>
      </c>
      <c r="G45" s="49">
        <f>H45</f>
        <v>0.55</v>
      </c>
      <c r="H45" s="49">
        <f>I45+J45</f>
        <v>0.55</v>
      </c>
      <c r="I45" s="49">
        <v>0.55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97"/>
    </row>
    <row r="46" ht="22.8" customHeight="1" spans="1:40">
      <c r="A46" s="70"/>
      <c r="B46" s="99" t="s">
        <v>189</v>
      </c>
      <c r="C46" s="99" t="s">
        <v>210</v>
      </c>
      <c r="D46" s="100" t="s">
        <v>76</v>
      </c>
      <c r="E46" s="101" t="s">
        <v>212</v>
      </c>
      <c r="F46" s="49">
        <f>G46</f>
        <v>0.28</v>
      </c>
      <c r="G46" s="49">
        <f>H46</f>
        <v>0.28</v>
      </c>
      <c r="H46" s="49">
        <f>I46+J46</f>
        <v>0.28</v>
      </c>
      <c r="I46" s="49">
        <v>0.28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97"/>
    </row>
    <row r="47" ht="22.8" customHeight="1" spans="1:40">
      <c r="A47" s="70"/>
      <c r="B47" s="99" t="s">
        <v>24</v>
      </c>
      <c r="C47" s="99" t="s">
        <v>24</v>
      </c>
      <c r="D47" s="100" t="s">
        <v>76</v>
      </c>
      <c r="E47" s="101" t="s">
        <v>213</v>
      </c>
      <c r="F47" s="49">
        <f>G47</f>
        <v>31.38</v>
      </c>
      <c r="G47" s="49">
        <f>H47</f>
        <v>31.38</v>
      </c>
      <c r="H47" s="49">
        <f>I47+J47</f>
        <v>31.38</v>
      </c>
      <c r="I47" s="49">
        <f>I48+I49+I50</f>
        <v>31.38</v>
      </c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97"/>
    </row>
    <row r="48" ht="22.8" customHeight="1" spans="1:40">
      <c r="A48" s="70"/>
      <c r="B48" s="99" t="s">
        <v>189</v>
      </c>
      <c r="C48" s="99" t="s">
        <v>214</v>
      </c>
      <c r="D48" s="100" t="s">
        <v>76</v>
      </c>
      <c r="E48" s="101" t="s">
        <v>215</v>
      </c>
      <c r="F48" s="49">
        <f>G48</f>
        <v>18</v>
      </c>
      <c r="G48" s="49">
        <f>H48</f>
        <v>18</v>
      </c>
      <c r="H48" s="49">
        <f>I48+J48</f>
        <v>18</v>
      </c>
      <c r="I48" s="49">
        <v>18</v>
      </c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97"/>
    </row>
    <row r="49" ht="22.8" customHeight="1" spans="1:40">
      <c r="A49" s="70"/>
      <c r="B49" s="99" t="s">
        <v>189</v>
      </c>
      <c r="C49" s="99" t="s">
        <v>214</v>
      </c>
      <c r="D49" s="100" t="s">
        <v>76</v>
      </c>
      <c r="E49" s="101" t="s">
        <v>216</v>
      </c>
      <c r="F49" s="49">
        <f>G49</f>
        <v>1.41</v>
      </c>
      <c r="G49" s="49">
        <f>H49</f>
        <v>1.41</v>
      </c>
      <c r="H49" s="49">
        <f>I49+J49</f>
        <v>1.41</v>
      </c>
      <c r="I49" s="49">
        <v>1.41</v>
      </c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97"/>
    </row>
    <row r="50" ht="22.8" customHeight="1" spans="1:40">
      <c r="A50" s="70"/>
      <c r="B50" s="99" t="s">
        <v>189</v>
      </c>
      <c r="C50" s="99" t="s">
        <v>214</v>
      </c>
      <c r="D50" s="100" t="s">
        <v>76</v>
      </c>
      <c r="E50" s="101" t="s">
        <v>217</v>
      </c>
      <c r="F50" s="49">
        <f>G50</f>
        <v>11.97</v>
      </c>
      <c r="G50" s="49">
        <f>H50</f>
        <v>11.97</v>
      </c>
      <c r="H50" s="49">
        <f>I50+J50</f>
        <v>11.97</v>
      </c>
      <c r="I50" s="49">
        <v>11.97</v>
      </c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97"/>
    </row>
    <row r="51" ht="22.8" customHeight="1" spans="1:40">
      <c r="A51" s="70"/>
      <c r="B51" s="99" t="s">
        <v>203</v>
      </c>
      <c r="C51" s="99" t="s">
        <v>159</v>
      </c>
      <c r="D51" s="100" t="s">
        <v>76</v>
      </c>
      <c r="E51" s="102" t="s">
        <v>218</v>
      </c>
      <c r="F51" s="49">
        <f>G51</f>
        <v>39</v>
      </c>
      <c r="G51" s="49">
        <f>H51</f>
        <v>39</v>
      </c>
      <c r="H51" s="49">
        <f>I51+J51</f>
        <v>39</v>
      </c>
      <c r="I51" s="49">
        <v>39</v>
      </c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97"/>
    </row>
    <row r="52" ht="22.8" customHeight="1" spans="1:40">
      <c r="A52" s="70"/>
      <c r="B52" s="99" t="s">
        <v>203</v>
      </c>
      <c r="C52" s="99" t="s">
        <v>99</v>
      </c>
      <c r="D52" s="100" t="s">
        <v>76</v>
      </c>
      <c r="E52" s="102" t="s">
        <v>219</v>
      </c>
      <c r="F52" s="49">
        <f>G52</f>
        <v>8.05</v>
      </c>
      <c r="G52" s="49">
        <f>H52</f>
        <v>8.05</v>
      </c>
      <c r="H52" s="49">
        <f>I52+J52</f>
        <v>8.05</v>
      </c>
      <c r="I52" s="49">
        <v>8.05</v>
      </c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97"/>
    </row>
    <row r="53" ht="22.8" customHeight="1" spans="1:40">
      <c r="A53" s="70"/>
      <c r="B53" s="99" t="s">
        <v>24</v>
      </c>
      <c r="C53" s="99" t="s">
        <v>24</v>
      </c>
      <c r="D53" s="100" t="s">
        <v>76</v>
      </c>
      <c r="E53" s="102" t="s">
        <v>220</v>
      </c>
      <c r="F53" s="49">
        <f>G53</f>
        <v>2</v>
      </c>
      <c r="G53" s="49">
        <f>H53</f>
        <v>2</v>
      </c>
      <c r="H53" s="49">
        <f>I53+J53</f>
        <v>2</v>
      </c>
      <c r="I53" s="49"/>
      <c r="J53" s="49">
        <v>2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97"/>
    </row>
    <row r="54" ht="22.8" customHeight="1" spans="1:40">
      <c r="A54" s="70"/>
      <c r="B54" s="99" t="s">
        <v>221</v>
      </c>
      <c r="C54" s="99" t="s">
        <v>90</v>
      </c>
      <c r="D54" s="100" t="s">
        <v>76</v>
      </c>
      <c r="E54" s="102" t="s">
        <v>222</v>
      </c>
      <c r="F54" s="49">
        <f>G54</f>
        <v>2</v>
      </c>
      <c r="G54" s="49">
        <f>H54</f>
        <v>2</v>
      </c>
      <c r="H54" s="49">
        <f>I54+J54</f>
        <v>2</v>
      </c>
      <c r="I54" s="49"/>
      <c r="J54" s="49">
        <v>2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9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O16" sqref="O16"/>
    </sheetView>
  </sheetViews>
  <sheetFormatPr defaultColWidth="10" defaultRowHeight="13.5"/>
  <cols>
    <col min="1" max="1" width="1.53333333333333" style="66" customWidth="1"/>
    <col min="2" max="4" width="6.15833333333333" style="66" customWidth="1"/>
    <col min="5" max="5" width="16.825" style="66" customWidth="1"/>
    <col min="6" max="6" width="41.025" style="66" customWidth="1"/>
    <col min="7" max="9" width="16.4166666666667" style="66" customWidth="1"/>
    <col min="10" max="10" width="1.53333333333333" style="66" customWidth="1"/>
    <col min="11" max="12" width="9.76666666666667" style="66" customWidth="1"/>
    <col min="13" max="16384" width="10" style="66"/>
  </cols>
  <sheetData>
    <row r="1" ht="25" customHeight="1" spans="1:10">
      <c r="A1" s="67"/>
      <c r="B1" s="19" t="s">
        <v>223</v>
      </c>
      <c r="C1" s="19"/>
      <c r="D1" s="19"/>
      <c r="E1" s="68"/>
      <c r="F1" s="68"/>
      <c r="G1" s="69"/>
      <c r="H1" s="69"/>
      <c r="I1" s="69"/>
      <c r="J1" s="70"/>
    </row>
    <row r="2" ht="22.8" customHeight="1" spans="1:10">
      <c r="A2" s="67"/>
      <c r="B2" s="71" t="s">
        <v>224</v>
      </c>
      <c r="C2" s="71"/>
      <c r="D2" s="71"/>
      <c r="E2" s="71"/>
      <c r="F2" s="71"/>
      <c r="G2" s="71"/>
      <c r="H2" s="71"/>
      <c r="I2" s="71"/>
      <c r="J2" s="70" t="s">
        <v>4</v>
      </c>
    </row>
    <row r="3" ht="19.55" customHeight="1" spans="1:10">
      <c r="A3" s="72"/>
      <c r="B3" s="73" t="s">
        <v>6</v>
      </c>
      <c r="C3" s="73"/>
      <c r="D3" s="73"/>
      <c r="E3" s="73"/>
      <c r="F3" s="73"/>
      <c r="G3" s="72"/>
      <c r="I3" s="93" t="s">
        <v>7</v>
      </c>
      <c r="J3" s="75"/>
    </row>
    <row r="4" ht="24.4" customHeight="1" spans="1:10">
      <c r="A4" s="68"/>
      <c r="B4" s="44" t="s">
        <v>10</v>
      </c>
      <c r="C4" s="44"/>
      <c r="D4" s="44"/>
      <c r="E4" s="44"/>
      <c r="F4" s="44"/>
      <c r="G4" s="44" t="s">
        <v>60</v>
      </c>
      <c r="H4" s="59" t="s">
        <v>225</v>
      </c>
      <c r="I4" s="59" t="s">
        <v>146</v>
      </c>
      <c r="J4" s="68"/>
    </row>
    <row r="5" ht="24.4" customHeight="1" spans="1:10">
      <c r="A5" s="68"/>
      <c r="B5" s="44" t="s">
        <v>83</v>
      </c>
      <c r="C5" s="44"/>
      <c r="D5" s="44"/>
      <c r="E5" s="44" t="s">
        <v>71</v>
      </c>
      <c r="F5" s="44" t="s">
        <v>72</v>
      </c>
      <c r="G5" s="44"/>
      <c r="H5" s="59"/>
      <c r="I5" s="59"/>
      <c r="J5" s="68"/>
    </row>
    <row r="6" ht="24.4" customHeight="1" spans="1:10">
      <c r="A6" s="76"/>
      <c r="B6" s="44" t="s">
        <v>84</v>
      </c>
      <c r="C6" s="44" t="s">
        <v>85</v>
      </c>
      <c r="D6" s="44" t="s">
        <v>86</v>
      </c>
      <c r="E6" s="44"/>
      <c r="F6" s="44"/>
      <c r="G6" s="44"/>
      <c r="H6" s="59"/>
      <c r="I6" s="59"/>
      <c r="J6" s="78"/>
    </row>
    <row r="7" ht="22.8" customHeight="1" spans="1:10">
      <c r="A7" s="79"/>
      <c r="B7" s="60"/>
      <c r="C7" s="60"/>
      <c r="D7" s="60"/>
      <c r="E7" s="60"/>
      <c r="F7" s="60" t="s">
        <v>73</v>
      </c>
      <c r="G7" s="49">
        <f>H7</f>
        <v>591.07</v>
      </c>
      <c r="H7" s="49">
        <v>591.07</v>
      </c>
      <c r="I7" s="47"/>
      <c r="J7" s="80"/>
    </row>
    <row r="8" ht="22.8" customHeight="1" spans="1:10">
      <c r="A8" s="79"/>
      <c r="B8" s="62"/>
      <c r="C8" s="62"/>
      <c r="D8" s="62"/>
      <c r="E8" s="62">
        <v>424</v>
      </c>
      <c r="F8" s="63" t="s">
        <v>75</v>
      </c>
      <c r="G8" s="49">
        <f t="shared" ref="G8:G19" si="0">H8</f>
        <v>591.07</v>
      </c>
      <c r="H8" s="49">
        <v>591.07</v>
      </c>
      <c r="I8" s="47"/>
      <c r="J8" s="80"/>
    </row>
    <row r="9" ht="22.8" customHeight="1" spans="1:10">
      <c r="A9" s="79"/>
      <c r="B9" s="62"/>
      <c r="C9" s="62"/>
      <c r="D9" s="62"/>
      <c r="E9" s="62">
        <v>424001</v>
      </c>
      <c r="F9" s="81" t="s">
        <v>0</v>
      </c>
      <c r="G9" s="49">
        <f t="shared" si="0"/>
        <v>591.07</v>
      </c>
      <c r="H9" s="49">
        <v>591.07</v>
      </c>
      <c r="I9" s="47"/>
      <c r="J9" s="80"/>
    </row>
    <row r="10" ht="22.8" customHeight="1" spans="1:10">
      <c r="A10" s="79"/>
      <c r="B10" s="62" t="s">
        <v>226</v>
      </c>
      <c r="C10" s="62" t="s">
        <v>87</v>
      </c>
      <c r="D10" s="62" t="s">
        <v>88</v>
      </c>
      <c r="E10" s="62">
        <v>424001</v>
      </c>
      <c r="F10" s="63" t="s">
        <v>227</v>
      </c>
      <c r="G10" s="49">
        <f t="shared" si="0"/>
        <v>379.58</v>
      </c>
      <c r="H10" s="49">
        <v>379.58</v>
      </c>
      <c r="I10" s="47"/>
      <c r="J10" s="80"/>
    </row>
    <row r="11" ht="22.8" customHeight="1" spans="1:10">
      <c r="A11" s="79"/>
      <c r="B11" s="62" t="s">
        <v>226</v>
      </c>
      <c r="C11" s="62" t="s">
        <v>87</v>
      </c>
      <c r="D11" s="62" t="s">
        <v>90</v>
      </c>
      <c r="E11" s="62">
        <v>424001</v>
      </c>
      <c r="F11" s="63" t="s">
        <v>228</v>
      </c>
      <c r="G11" s="49">
        <f t="shared" si="0"/>
        <v>2</v>
      </c>
      <c r="H11" s="49">
        <v>2</v>
      </c>
      <c r="I11" s="47"/>
      <c r="J11" s="80"/>
    </row>
    <row r="12" ht="22.8" customHeight="1" spans="1:10">
      <c r="A12" s="79"/>
      <c r="B12" s="62" t="s">
        <v>226</v>
      </c>
      <c r="C12" s="62" t="s">
        <v>87</v>
      </c>
      <c r="D12" s="62" t="s">
        <v>87</v>
      </c>
      <c r="E12" s="62">
        <v>424001</v>
      </c>
      <c r="F12" s="63" t="s">
        <v>229</v>
      </c>
      <c r="G12" s="49">
        <f t="shared" si="0"/>
        <v>12</v>
      </c>
      <c r="H12" s="49">
        <v>12</v>
      </c>
      <c r="I12" s="47"/>
      <c r="J12" s="80"/>
    </row>
    <row r="13" ht="22.8" customHeight="1" spans="1:10">
      <c r="A13" s="79"/>
      <c r="B13" s="62" t="s">
        <v>226</v>
      </c>
      <c r="C13" s="62" t="s">
        <v>87</v>
      </c>
      <c r="D13" s="62" t="s">
        <v>93</v>
      </c>
      <c r="E13" s="62">
        <v>424001</v>
      </c>
      <c r="F13" s="63" t="s">
        <v>230</v>
      </c>
      <c r="G13" s="49">
        <f t="shared" si="0"/>
        <v>39</v>
      </c>
      <c r="H13" s="49">
        <v>39</v>
      </c>
      <c r="I13" s="47"/>
      <c r="J13" s="80"/>
    </row>
    <row r="14" ht="22.8" customHeight="1" spans="1:10">
      <c r="A14" s="79"/>
      <c r="B14" s="62" t="s">
        <v>226</v>
      </c>
      <c r="C14" s="62" t="s">
        <v>87</v>
      </c>
      <c r="D14" s="62" t="s">
        <v>231</v>
      </c>
      <c r="E14" s="62">
        <v>424001</v>
      </c>
      <c r="F14" s="63" t="s">
        <v>232</v>
      </c>
      <c r="G14" s="49">
        <f t="shared" si="0"/>
        <v>48.99</v>
      </c>
      <c r="H14" s="49">
        <v>48.99</v>
      </c>
      <c r="I14" s="47"/>
      <c r="J14" s="80"/>
    </row>
    <row r="15" ht="22.8" customHeight="1" spans="1:10">
      <c r="A15" s="79"/>
      <c r="B15" s="62" t="s">
        <v>233</v>
      </c>
      <c r="C15" s="62" t="s">
        <v>87</v>
      </c>
      <c r="D15" s="62" t="s">
        <v>87</v>
      </c>
      <c r="E15" s="62">
        <v>424001</v>
      </c>
      <c r="F15" s="63" t="s">
        <v>234</v>
      </c>
      <c r="G15" s="49">
        <f t="shared" si="0"/>
        <v>52</v>
      </c>
      <c r="H15" s="49">
        <v>52</v>
      </c>
      <c r="I15" s="47"/>
      <c r="J15" s="80"/>
    </row>
    <row r="16" ht="22.8" customHeight="1" spans="1:10">
      <c r="A16" s="79"/>
      <c r="B16" s="62" t="s">
        <v>235</v>
      </c>
      <c r="C16" s="62" t="s">
        <v>174</v>
      </c>
      <c r="D16" s="62" t="s">
        <v>88</v>
      </c>
      <c r="E16" s="62">
        <v>424001</v>
      </c>
      <c r="F16" s="63" t="s">
        <v>236</v>
      </c>
      <c r="G16" s="49">
        <f t="shared" si="0"/>
        <v>12.63</v>
      </c>
      <c r="H16" s="49">
        <v>12.63</v>
      </c>
      <c r="I16" s="47"/>
      <c r="J16" s="80"/>
    </row>
    <row r="17" ht="22.8" customHeight="1" spans="1:10">
      <c r="A17" s="79"/>
      <c r="B17" s="62" t="s">
        <v>235</v>
      </c>
      <c r="C17" s="62" t="s">
        <v>174</v>
      </c>
      <c r="D17" s="62" t="s">
        <v>90</v>
      </c>
      <c r="E17" s="62">
        <v>424001</v>
      </c>
      <c r="F17" s="63" t="s">
        <v>237</v>
      </c>
      <c r="G17" s="49">
        <f t="shared" si="0"/>
        <v>2.27</v>
      </c>
      <c r="H17" s="49">
        <v>2.27</v>
      </c>
      <c r="I17" s="47"/>
      <c r="J17" s="80"/>
    </row>
    <row r="18" ht="22.8" customHeight="1" spans="1:10">
      <c r="A18" s="79"/>
      <c r="B18" s="62" t="s">
        <v>235</v>
      </c>
      <c r="C18" s="62" t="s">
        <v>174</v>
      </c>
      <c r="D18" s="62" t="s">
        <v>99</v>
      </c>
      <c r="E18" s="62">
        <v>424001</v>
      </c>
      <c r="F18" s="63" t="s">
        <v>238</v>
      </c>
      <c r="G18" s="49">
        <f t="shared" si="0"/>
        <v>3.6</v>
      </c>
      <c r="H18" s="49">
        <v>3.6</v>
      </c>
      <c r="I18" s="47"/>
      <c r="J18" s="80"/>
    </row>
    <row r="19" ht="22.8" customHeight="1" spans="1:10">
      <c r="A19" s="79"/>
      <c r="B19" s="62" t="s">
        <v>239</v>
      </c>
      <c r="C19" s="62" t="s">
        <v>90</v>
      </c>
      <c r="D19" s="62" t="s">
        <v>88</v>
      </c>
      <c r="E19" s="62">
        <v>424001</v>
      </c>
      <c r="F19" s="63" t="s">
        <v>240</v>
      </c>
      <c r="G19" s="49">
        <f t="shared" si="0"/>
        <v>39</v>
      </c>
      <c r="H19" s="49">
        <v>39</v>
      </c>
      <c r="I19" s="47"/>
      <c r="J19" s="8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L12" sqref="L12"/>
    </sheetView>
  </sheetViews>
  <sheetFormatPr defaultColWidth="10" defaultRowHeight="13.5"/>
  <cols>
    <col min="1" max="1" width="1.53333333333333" style="66" customWidth="1"/>
    <col min="2" max="3" width="6.15833333333333" style="66" customWidth="1"/>
    <col min="4" max="4" width="19.875" style="66" customWidth="1"/>
    <col min="5" max="5" width="27" style="66" customWidth="1"/>
    <col min="6" max="6" width="14" style="66" customWidth="1"/>
    <col min="7" max="7" width="14.625" style="66" customWidth="1"/>
    <col min="8" max="8" width="13" style="66" customWidth="1"/>
    <col min="9" max="9" width="6.25" style="66" customWidth="1"/>
    <col min="10" max="10" width="9.76666666666667" style="66" customWidth="1"/>
    <col min="11" max="16384" width="10" style="66"/>
  </cols>
  <sheetData>
    <row r="1" ht="25" customHeight="1" spans="1:9">
      <c r="A1" s="90"/>
      <c r="B1" s="19" t="s">
        <v>241</v>
      </c>
      <c r="C1" s="19"/>
      <c r="D1" s="91"/>
      <c r="E1" s="91"/>
      <c r="F1" s="67"/>
      <c r="G1" s="67"/>
      <c r="H1" s="92"/>
      <c r="I1" s="97"/>
    </row>
    <row r="2" ht="22.8" customHeight="1" spans="1:9">
      <c r="A2" s="67"/>
      <c r="B2" s="71" t="s">
        <v>242</v>
      </c>
      <c r="C2" s="71"/>
      <c r="D2" s="71"/>
      <c r="E2" s="71"/>
      <c r="F2" s="71"/>
      <c r="G2" s="71"/>
      <c r="H2" s="71"/>
      <c r="I2" s="97"/>
    </row>
    <row r="3" ht="19.55" customHeight="1" spans="1:9">
      <c r="A3" s="72"/>
      <c r="B3" s="73" t="s">
        <v>6</v>
      </c>
      <c r="C3" s="73"/>
      <c r="D3" s="73"/>
      <c r="E3" s="73"/>
      <c r="G3" s="72"/>
      <c r="H3" s="93" t="s">
        <v>7</v>
      </c>
      <c r="I3" s="97"/>
    </row>
    <row r="4" ht="24.4" customHeight="1" spans="1:9">
      <c r="A4" s="70"/>
      <c r="B4" s="44" t="s">
        <v>10</v>
      </c>
      <c r="C4" s="44"/>
      <c r="D4" s="44"/>
      <c r="E4" s="44"/>
      <c r="F4" s="44" t="s">
        <v>79</v>
      </c>
      <c r="G4" s="44"/>
      <c r="H4" s="44"/>
      <c r="I4" s="97"/>
    </row>
    <row r="5" ht="24.4" customHeight="1" spans="1:9">
      <c r="A5" s="70"/>
      <c r="B5" s="44" t="s">
        <v>83</v>
      </c>
      <c r="C5" s="44"/>
      <c r="D5" s="44" t="s">
        <v>71</v>
      </c>
      <c r="E5" s="44" t="s">
        <v>72</v>
      </c>
      <c r="F5" s="44" t="s">
        <v>60</v>
      </c>
      <c r="G5" s="44" t="s">
        <v>243</v>
      </c>
      <c r="H5" s="44" t="s">
        <v>244</v>
      </c>
      <c r="I5" s="97"/>
    </row>
    <row r="6" ht="24.4" customHeight="1" spans="1:9">
      <c r="A6" s="68"/>
      <c r="B6" s="44" t="s">
        <v>84</v>
      </c>
      <c r="C6" s="44" t="s">
        <v>85</v>
      </c>
      <c r="D6" s="44"/>
      <c r="E6" s="44"/>
      <c r="F6" s="44"/>
      <c r="G6" s="44"/>
      <c r="H6" s="44"/>
      <c r="I6" s="97"/>
    </row>
    <row r="7" ht="22.8" customHeight="1" spans="1:9">
      <c r="A7" s="70"/>
      <c r="B7" s="44"/>
      <c r="C7" s="44"/>
      <c r="D7" s="44"/>
      <c r="E7" s="44" t="s">
        <v>73</v>
      </c>
      <c r="F7" s="47">
        <v>538.07</v>
      </c>
      <c r="G7" s="47">
        <v>460.24</v>
      </c>
      <c r="H7" s="47">
        <v>77.83</v>
      </c>
      <c r="I7" s="97"/>
    </row>
    <row r="8" ht="22.8" customHeight="1" spans="1:9">
      <c r="A8" s="70"/>
      <c r="B8" s="94" t="s">
        <v>203</v>
      </c>
      <c r="C8" s="94"/>
      <c r="D8" s="94">
        <v>424001</v>
      </c>
      <c r="E8" s="62" t="s">
        <v>245</v>
      </c>
      <c r="F8" s="49">
        <f>G8+H8</f>
        <v>435.51</v>
      </c>
      <c r="G8" s="49">
        <v>435.51</v>
      </c>
      <c r="H8" s="49"/>
      <c r="I8" s="97"/>
    </row>
    <row r="9" ht="22.8" customHeight="1" spans="1:9">
      <c r="A9" s="70"/>
      <c r="B9" s="94">
        <v>301</v>
      </c>
      <c r="C9" s="95" t="s">
        <v>88</v>
      </c>
      <c r="D9" s="94">
        <v>424001</v>
      </c>
      <c r="E9" s="96" t="s">
        <v>246</v>
      </c>
      <c r="F9" s="49">
        <f t="shared" ref="F9:F35" si="0">G9+H9</f>
        <v>113.43</v>
      </c>
      <c r="G9" s="49">
        <v>113.43</v>
      </c>
      <c r="H9" s="49"/>
      <c r="I9" s="97"/>
    </row>
    <row r="10" ht="22.8" customHeight="1" spans="1:9">
      <c r="A10" s="70"/>
      <c r="B10" s="94">
        <v>301</v>
      </c>
      <c r="C10" s="95" t="s">
        <v>90</v>
      </c>
      <c r="D10" s="94">
        <v>424001</v>
      </c>
      <c r="E10" s="96" t="s">
        <v>247</v>
      </c>
      <c r="F10" s="49">
        <f t="shared" si="0"/>
        <v>66.63</v>
      </c>
      <c r="G10" s="49">
        <v>66.63</v>
      </c>
      <c r="H10" s="49"/>
      <c r="I10" s="97"/>
    </row>
    <row r="11" ht="22.8" customHeight="1" spans="1:9">
      <c r="A11" s="70"/>
      <c r="B11" s="94" t="s">
        <v>248</v>
      </c>
      <c r="C11" s="95" t="s">
        <v>99</v>
      </c>
      <c r="D11" s="94">
        <v>424001</v>
      </c>
      <c r="E11" s="96" t="s">
        <v>249</v>
      </c>
      <c r="F11" s="49">
        <f t="shared" si="0"/>
        <v>113.74</v>
      </c>
      <c r="G11" s="49">
        <v>113.74</v>
      </c>
      <c r="H11" s="49"/>
      <c r="I11" s="97"/>
    </row>
    <row r="12" ht="22.8" customHeight="1" spans="1:9">
      <c r="A12" s="70"/>
      <c r="B12" s="94" t="s">
        <v>250</v>
      </c>
      <c r="C12" s="95" t="s">
        <v>156</v>
      </c>
      <c r="D12" s="94">
        <v>424001</v>
      </c>
      <c r="E12" s="96" t="s">
        <v>251</v>
      </c>
      <c r="F12" s="49">
        <f t="shared" si="0"/>
        <v>31.38</v>
      </c>
      <c r="G12" s="49">
        <v>31.38</v>
      </c>
      <c r="H12" s="49"/>
      <c r="I12" s="97"/>
    </row>
    <row r="13" ht="22.8" customHeight="1" spans="1:9">
      <c r="A13" s="70"/>
      <c r="B13" s="94" t="s">
        <v>252</v>
      </c>
      <c r="C13" s="95" t="s">
        <v>93</v>
      </c>
      <c r="D13" s="94">
        <v>424001</v>
      </c>
      <c r="E13" s="96" t="s">
        <v>253</v>
      </c>
      <c r="F13" s="49">
        <f t="shared" si="0"/>
        <v>52</v>
      </c>
      <c r="G13" s="49">
        <v>52</v>
      </c>
      <c r="H13" s="49"/>
      <c r="I13" s="97"/>
    </row>
    <row r="14" ht="22.8" customHeight="1" spans="1:9">
      <c r="A14" s="70"/>
      <c r="B14" s="94" t="s">
        <v>254</v>
      </c>
      <c r="C14" s="94">
        <v>10</v>
      </c>
      <c r="D14" s="94">
        <v>424001</v>
      </c>
      <c r="E14" s="96" t="s">
        <v>255</v>
      </c>
      <c r="F14" s="49">
        <f t="shared" si="0"/>
        <v>14.9</v>
      </c>
      <c r="G14" s="49">
        <v>14.9</v>
      </c>
      <c r="H14" s="49"/>
      <c r="I14" s="97"/>
    </row>
    <row r="15" ht="22.8" customHeight="1" spans="1:9">
      <c r="A15" s="70"/>
      <c r="B15" s="94" t="s">
        <v>256</v>
      </c>
      <c r="C15" s="94">
        <v>11</v>
      </c>
      <c r="D15" s="94">
        <v>424001</v>
      </c>
      <c r="E15" s="96" t="s">
        <v>257</v>
      </c>
      <c r="F15" s="49">
        <f t="shared" si="0"/>
        <v>3.6</v>
      </c>
      <c r="G15" s="49">
        <v>3.6</v>
      </c>
      <c r="H15" s="49"/>
      <c r="I15" s="97"/>
    </row>
    <row r="16" ht="22.8" customHeight="1" spans="1:9">
      <c r="A16" s="70"/>
      <c r="B16" s="94" t="s">
        <v>258</v>
      </c>
      <c r="C16" s="94">
        <v>12</v>
      </c>
      <c r="D16" s="94">
        <v>424001</v>
      </c>
      <c r="E16" s="96" t="s">
        <v>259</v>
      </c>
      <c r="F16" s="49">
        <f t="shared" si="0"/>
        <v>0.83</v>
      </c>
      <c r="G16" s="49">
        <v>0.83</v>
      </c>
      <c r="H16" s="49"/>
      <c r="I16" s="97"/>
    </row>
    <row r="17" ht="22.8" customHeight="1" spans="1:9">
      <c r="A17" s="70"/>
      <c r="B17" s="94" t="s">
        <v>260</v>
      </c>
      <c r="C17" s="94">
        <v>13</v>
      </c>
      <c r="D17" s="94">
        <v>424001</v>
      </c>
      <c r="E17" s="96" t="s">
        <v>101</v>
      </c>
      <c r="F17" s="49">
        <f t="shared" si="0"/>
        <v>39</v>
      </c>
      <c r="G17" s="49">
        <v>39</v>
      </c>
      <c r="H17" s="49"/>
      <c r="I17" s="97"/>
    </row>
    <row r="18" ht="22.8" customHeight="1" spans="1:9">
      <c r="A18" s="70"/>
      <c r="B18" s="94" t="s">
        <v>158</v>
      </c>
      <c r="C18" s="94"/>
      <c r="D18" s="94">
        <v>424001</v>
      </c>
      <c r="E18" s="96" t="s">
        <v>261</v>
      </c>
      <c r="F18" s="49">
        <f t="shared" si="0"/>
        <v>102.56</v>
      </c>
      <c r="G18" s="49">
        <v>24.73</v>
      </c>
      <c r="H18" s="49">
        <v>77.83</v>
      </c>
      <c r="I18" s="97"/>
    </row>
    <row r="19" ht="22.8" customHeight="1" spans="1:9">
      <c r="A19" s="70"/>
      <c r="B19" s="94" t="s">
        <v>262</v>
      </c>
      <c r="C19" s="94" t="s">
        <v>88</v>
      </c>
      <c r="D19" s="94">
        <v>424001</v>
      </c>
      <c r="E19" s="96" t="s">
        <v>263</v>
      </c>
      <c r="F19" s="49">
        <f t="shared" si="0"/>
        <v>12.5</v>
      </c>
      <c r="G19" s="49"/>
      <c r="H19" s="49">
        <v>12.5</v>
      </c>
      <c r="I19" s="97"/>
    </row>
    <row r="20" ht="22.8" customHeight="1" spans="1:9">
      <c r="A20" s="70"/>
      <c r="B20" s="94" t="s">
        <v>264</v>
      </c>
      <c r="C20" s="94" t="s">
        <v>90</v>
      </c>
      <c r="D20" s="94">
        <v>424001</v>
      </c>
      <c r="E20" s="96" t="s">
        <v>265</v>
      </c>
      <c r="F20" s="49">
        <f t="shared" si="0"/>
        <v>3</v>
      </c>
      <c r="G20" s="49"/>
      <c r="H20" s="49">
        <v>3</v>
      </c>
      <c r="I20" s="97"/>
    </row>
    <row r="21" ht="22.8" customHeight="1" spans="1:9">
      <c r="A21" s="70"/>
      <c r="B21" s="94" t="s">
        <v>266</v>
      </c>
      <c r="C21" s="94" t="s">
        <v>184</v>
      </c>
      <c r="D21" s="94">
        <v>424001</v>
      </c>
      <c r="E21" s="96" t="s">
        <v>267</v>
      </c>
      <c r="F21" s="49">
        <f t="shared" si="0"/>
        <v>0.2</v>
      </c>
      <c r="G21" s="49"/>
      <c r="H21" s="49">
        <v>0.2</v>
      </c>
      <c r="I21" s="97"/>
    </row>
    <row r="22" ht="22.8" customHeight="1" spans="1:9">
      <c r="A22" s="70"/>
      <c r="B22" s="94" t="s">
        <v>268</v>
      </c>
      <c r="C22" s="94" t="s">
        <v>87</v>
      </c>
      <c r="D22" s="94">
        <v>424001</v>
      </c>
      <c r="E22" s="96" t="s">
        <v>269</v>
      </c>
      <c r="F22" s="49">
        <f t="shared" si="0"/>
        <v>0.6</v>
      </c>
      <c r="G22" s="49"/>
      <c r="H22" s="49">
        <v>0.6</v>
      </c>
      <c r="I22" s="97"/>
    </row>
    <row r="23" ht="22.8" customHeight="1" spans="1:9">
      <c r="A23" s="70"/>
      <c r="B23" s="94" t="s">
        <v>270</v>
      </c>
      <c r="C23" s="94" t="s">
        <v>176</v>
      </c>
      <c r="D23" s="94">
        <v>424001</v>
      </c>
      <c r="E23" s="96" t="s">
        <v>271</v>
      </c>
      <c r="F23" s="49">
        <f t="shared" si="0"/>
        <v>5</v>
      </c>
      <c r="G23" s="49"/>
      <c r="H23" s="49">
        <v>5</v>
      </c>
      <c r="I23" s="97"/>
    </row>
    <row r="24" ht="22.8" customHeight="1" spans="1:9">
      <c r="A24" s="70"/>
      <c r="B24" s="94" t="s">
        <v>272</v>
      </c>
      <c r="C24" s="94" t="s">
        <v>156</v>
      </c>
      <c r="D24" s="94">
        <v>424001</v>
      </c>
      <c r="E24" s="96" t="s">
        <v>273</v>
      </c>
      <c r="F24" s="49">
        <f t="shared" si="0"/>
        <v>9</v>
      </c>
      <c r="G24" s="49"/>
      <c r="H24" s="49">
        <v>9</v>
      </c>
      <c r="I24" s="97"/>
    </row>
    <row r="25" ht="22.8" customHeight="1" spans="1:9">
      <c r="A25" s="70"/>
      <c r="B25" s="94" t="s">
        <v>274</v>
      </c>
      <c r="C25" s="94">
        <v>11</v>
      </c>
      <c r="D25" s="94">
        <v>424001</v>
      </c>
      <c r="E25" s="96" t="s">
        <v>275</v>
      </c>
      <c r="F25" s="49">
        <f t="shared" si="0"/>
        <v>13</v>
      </c>
      <c r="G25" s="49"/>
      <c r="H25" s="49">
        <v>13</v>
      </c>
      <c r="I25" s="97"/>
    </row>
    <row r="26" ht="22.8" customHeight="1" spans="1:9">
      <c r="A26" s="70"/>
      <c r="B26" s="94" t="s">
        <v>276</v>
      </c>
      <c r="C26" s="94">
        <v>13</v>
      </c>
      <c r="D26" s="94">
        <v>424001</v>
      </c>
      <c r="E26" s="96" t="s">
        <v>277</v>
      </c>
      <c r="F26" s="49">
        <f t="shared" si="0"/>
        <v>2.7</v>
      </c>
      <c r="G26" s="49"/>
      <c r="H26" s="49">
        <v>2.7</v>
      </c>
      <c r="I26" s="97"/>
    </row>
    <row r="27" ht="22.8" customHeight="1" spans="1:9">
      <c r="A27" s="70"/>
      <c r="B27" s="94" t="s">
        <v>278</v>
      </c>
      <c r="C27" s="94">
        <v>15</v>
      </c>
      <c r="D27" s="94">
        <v>424001</v>
      </c>
      <c r="E27" s="96" t="s">
        <v>279</v>
      </c>
      <c r="F27" s="49">
        <f t="shared" si="0"/>
        <v>3</v>
      </c>
      <c r="G27" s="49"/>
      <c r="H27" s="49">
        <v>3</v>
      </c>
      <c r="I27" s="97"/>
    </row>
    <row r="28" ht="22.8" customHeight="1" spans="1:9">
      <c r="A28" s="70"/>
      <c r="B28" s="94" t="s">
        <v>280</v>
      </c>
      <c r="C28" s="94">
        <v>17</v>
      </c>
      <c r="D28" s="94">
        <v>424001</v>
      </c>
      <c r="E28" s="96" t="s">
        <v>281</v>
      </c>
      <c r="F28" s="49">
        <f t="shared" si="0"/>
        <v>0.8</v>
      </c>
      <c r="G28" s="49"/>
      <c r="H28" s="49">
        <v>0.8</v>
      </c>
      <c r="I28" s="97"/>
    </row>
    <row r="29" ht="22.8" customHeight="1" spans="1:9">
      <c r="A29" s="70"/>
      <c r="B29" s="94" t="s">
        <v>282</v>
      </c>
      <c r="C29" s="94">
        <v>26</v>
      </c>
      <c r="D29" s="94">
        <v>424001</v>
      </c>
      <c r="E29" s="96" t="s">
        <v>283</v>
      </c>
      <c r="F29" s="49">
        <f t="shared" si="0"/>
        <v>16</v>
      </c>
      <c r="G29" s="49"/>
      <c r="H29" s="49">
        <v>16</v>
      </c>
      <c r="I29" s="97"/>
    </row>
    <row r="30" ht="22.8" customHeight="1" spans="1:9">
      <c r="A30" s="70"/>
      <c r="B30" s="94" t="s">
        <v>284</v>
      </c>
      <c r="C30" s="94">
        <v>28</v>
      </c>
      <c r="D30" s="94">
        <v>424001</v>
      </c>
      <c r="E30" s="96" t="s">
        <v>285</v>
      </c>
      <c r="F30" s="49">
        <f t="shared" si="0"/>
        <v>2.27</v>
      </c>
      <c r="G30" s="49">
        <v>2.27</v>
      </c>
      <c r="H30" s="49"/>
      <c r="I30" s="97"/>
    </row>
    <row r="31" ht="22.8" customHeight="1" spans="1:9">
      <c r="A31" s="70"/>
      <c r="B31" s="94" t="s">
        <v>286</v>
      </c>
      <c r="C31" s="94">
        <v>29</v>
      </c>
      <c r="D31" s="94">
        <v>424001</v>
      </c>
      <c r="E31" s="96" t="s">
        <v>287</v>
      </c>
      <c r="F31" s="49">
        <f t="shared" si="0"/>
        <v>3.4</v>
      </c>
      <c r="G31" s="49">
        <v>3.4</v>
      </c>
      <c r="H31" s="49"/>
      <c r="I31" s="97"/>
    </row>
    <row r="32" ht="22.8" customHeight="1" spans="1:9">
      <c r="A32" s="70"/>
      <c r="B32" s="94" t="s">
        <v>288</v>
      </c>
      <c r="C32" s="94">
        <v>39</v>
      </c>
      <c r="D32" s="94">
        <v>424001</v>
      </c>
      <c r="E32" s="96" t="s">
        <v>289</v>
      </c>
      <c r="F32" s="49">
        <f t="shared" si="0"/>
        <v>27.06</v>
      </c>
      <c r="G32" s="49">
        <v>19.06</v>
      </c>
      <c r="H32" s="49">
        <v>8</v>
      </c>
      <c r="I32" s="97"/>
    </row>
    <row r="33" ht="22.8" customHeight="1" spans="1:9">
      <c r="A33" s="70"/>
      <c r="B33" s="94" t="s">
        <v>290</v>
      </c>
      <c r="C33" s="94">
        <v>99</v>
      </c>
      <c r="D33" s="94">
        <v>424001</v>
      </c>
      <c r="E33" s="96" t="s">
        <v>291</v>
      </c>
      <c r="F33" s="49">
        <f t="shared" si="0"/>
        <v>4.03</v>
      </c>
      <c r="G33" s="49"/>
      <c r="H33" s="49">
        <v>4.03</v>
      </c>
      <c r="I33" s="9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pane ySplit="5" topLeftCell="A6" activePane="bottomLeft" state="frozen"/>
      <selection/>
      <selection pane="bottomLeft" activeCell="K9" sqref="K9"/>
    </sheetView>
  </sheetViews>
  <sheetFormatPr defaultColWidth="10" defaultRowHeight="13.5" outlineLevelCol="7"/>
  <cols>
    <col min="1" max="1" width="1.53333333333333" style="66" customWidth="1"/>
    <col min="2" max="4" width="6.63333333333333" style="66" customWidth="1"/>
    <col min="5" max="5" width="26.6333333333333" style="66" customWidth="1"/>
    <col min="6" max="6" width="48.6333333333333" style="66" customWidth="1"/>
    <col min="7" max="7" width="26.6333333333333" style="66" customWidth="1"/>
    <col min="8" max="8" width="1.53333333333333" style="66" customWidth="1"/>
    <col min="9" max="10" width="9.76666666666667" style="66" customWidth="1"/>
    <col min="11" max="16384" width="10" style="66"/>
  </cols>
  <sheetData>
    <row r="1" ht="25" customHeight="1" spans="1:8">
      <c r="A1" s="67"/>
      <c r="B1" s="19" t="s">
        <v>292</v>
      </c>
      <c r="C1" s="19"/>
      <c r="D1" s="19"/>
      <c r="E1" s="68"/>
      <c r="F1" s="68"/>
      <c r="G1" s="69"/>
      <c r="H1" s="70"/>
    </row>
    <row r="2" ht="22.8" customHeight="1" spans="1:8">
      <c r="A2" s="67"/>
      <c r="B2" s="71" t="s">
        <v>293</v>
      </c>
      <c r="C2" s="71"/>
      <c r="D2" s="71"/>
      <c r="E2" s="71"/>
      <c r="F2" s="71"/>
      <c r="G2" s="71"/>
      <c r="H2" s="70" t="s">
        <v>4</v>
      </c>
    </row>
    <row r="3" ht="19.55" customHeight="1" spans="1:8">
      <c r="A3" s="72"/>
      <c r="B3" s="73" t="s">
        <v>6</v>
      </c>
      <c r="C3" s="73"/>
      <c r="D3" s="73"/>
      <c r="E3" s="73"/>
      <c r="F3" s="73"/>
      <c r="G3" s="74" t="s">
        <v>7</v>
      </c>
      <c r="H3" s="75"/>
    </row>
    <row r="4" ht="24.4" customHeight="1" spans="1:8">
      <c r="A4" s="76"/>
      <c r="B4" s="44" t="s">
        <v>83</v>
      </c>
      <c r="C4" s="44"/>
      <c r="D4" s="44"/>
      <c r="E4" s="44" t="s">
        <v>71</v>
      </c>
      <c r="F4" s="44" t="s">
        <v>72</v>
      </c>
      <c r="G4" s="44" t="s">
        <v>294</v>
      </c>
      <c r="H4" s="77"/>
    </row>
    <row r="5" ht="24.4" customHeight="1" spans="1:8">
      <c r="A5" s="76"/>
      <c r="B5" s="44" t="s">
        <v>84</v>
      </c>
      <c r="C5" s="44" t="s">
        <v>85</v>
      </c>
      <c r="D5" s="44" t="s">
        <v>86</v>
      </c>
      <c r="E5" s="44"/>
      <c r="F5" s="44"/>
      <c r="G5" s="44"/>
      <c r="H5" s="78"/>
    </row>
    <row r="6" ht="22.8" customHeight="1" spans="1:8">
      <c r="A6" s="79"/>
      <c r="B6" s="44"/>
      <c r="C6" s="44"/>
      <c r="D6" s="44"/>
      <c r="E6" s="44"/>
      <c r="F6" s="44" t="s">
        <v>73</v>
      </c>
      <c r="G6" s="47"/>
      <c r="H6" s="80"/>
    </row>
    <row r="7" ht="22.8" customHeight="1" spans="1:8">
      <c r="A7" s="79"/>
      <c r="B7" s="62"/>
      <c r="C7" s="62"/>
      <c r="D7" s="62"/>
      <c r="E7" s="62">
        <v>424</v>
      </c>
      <c r="F7" s="63" t="s">
        <v>75</v>
      </c>
      <c r="G7" s="49">
        <f>G8</f>
        <v>53</v>
      </c>
      <c r="H7" s="80"/>
    </row>
    <row r="8" ht="22.8" customHeight="1" spans="1:8">
      <c r="A8" s="79"/>
      <c r="B8" s="62"/>
      <c r="C8" s="62"/>
      <c r="D8" s="62"/>
      <c r="E8" s="62">
        <v>424001</v>
      </c>
      <c r="F8" s="81" t="s">
        <v>0</v>
      </c>
      <c r="G8" s="49">
        <f>G9+G11+G16</f>
        <v>53</v>
      </c>
      <c r="H8" s="80"/>
    </row>
    <row r="9" ht="22.8" customHeight="1" spans="1:8">
      <c r="A9" s="79"/>
      <c r="B9" s="62" t="s">
        <v>226</v>
      </c>
      <c r="C9" s="62" t="s">
        <v>87</v>
      </c>
      <c r="D9" s="62" t="s">
        <v>90</v>
      </c>
      <c r="E9" s="62">
        <v>424001</v>
      </c>
      <c r="F9" s="81" t="s">
        <v>295</v>
      </c>
      <c r="G9" s="49">
        <f>G10</f>
        <v>2</v>
      </c>
      <c r="H9" s="80"/>
    </row>
    <row r="10" ht="22.8" customHeight="1" spans="1:8">
      <c r="A10" s="79"/>
      <c r="B10" s="62" t="s">
        <v>226</v>
      </c>
      <c r="C10" s="62" t="s">
        <v>87</v>
      </c>
      <c r="D10" s="62" t="s">
        <v>90</v>
      </c>
      <c r="E10" s="62">
        <v>424001</v>
      </c>
      <c r="F10" s="81" t="s">
        <v>296</v>
      </c>
      <c r="G10" s="49">
        <v>2</v>
      </c>
      <c r="H10" s="80"/>
    </row>
    <row r="11" ht="22.8" customHeight="1" spans="1:8">
      <c r="A11" s="79"/>
      <c r="B11" s="62" t="s">
        <v>226</v>
      </c>
      <c r="C11" s="62" t="s">
        <v>87</v>
      </c>
      <c r="D11" s="62" t="s">
        <v>87</v>
      </c>
      <c r="E11" s="62">
        <v>424001</v>
      </c>
      <c r="F11" s="63" t="s">
        <v>297</v>
      </c>
      <c r="G11" s="82">
        <f>G12+G13+G14+G15</f>
        <v>12</v>
      </c>
      <c r="H11" s="80"/>
    </row>
    <row r="12" ht="22.8" customHeight="1" spans="1:8">
      <c r="A12" s="79"/>
      <c r="B12" s="62" t="s">
        <v>226</v>
      </c>
      <c r="C12" s="62" t="s">
        <v>87</v>
      </c>
      <c r="D12" s="62" t="s">
        <v>87</v>
      </c>
      <c r="E12" s="62">
        <v>424001</v>
      </c>
      <c r="F12" s="83" t="s">
        <v>273</v>
      </c>
      <c r="G12" s="84">
        <v>2</v>
      </c>
      <c r="H12" s="80"/>
    </row>
    <row r="13" ht="22.8" customHeight="1" spans="1:8">
      <c r="A13" s="79"/>
      <c r="B13" s="62" t="s">
        <v>226</v>
      </c>
      <c r="C13" s="62" t="s">
        <v>87</v>
      </c>
      <c r="D13" s="62" t="s">
        <v>87</v>
      </c>
      <c r="E13" s="62">
        <v>424001</v>
      </c>
      <c r="F13" s="83" t="s">
        <v>265</v>
      </c>
      <c r="G13" s="84">
        <v>5</v>
      </c>
      <c r="H13" s="80"/>
    </row>
    <row r="14" ht="22.8" customHeight="1" spans="1:8">
      <c r="A14" s="79"/>
      <c r="B14" s="62" t="s">
        <v>226</v>
      </c>
      <c r="C14" s="62" t="s">
        <v>87</v>
      </c>
      <c r="D14" s="62" t="s">
        <v>87</v>
      </c>
      <c r="E14" s="62">
        <v>424001</v>
      </c>
      <c r="F14" s="83" t="s">
        <v>279</v>
      </c>
      <c r="G14" s="84">
        <v>2</v>
      </c>
      <c r="H14" s="80"/>
    </row>
    <row r="15" ht="22.8" customHeight="1" spans="1:8">
      <c r="A15" s="79"/>
      <c r="B15" s="62" t="s">
        <v>226</v>
      </c>
      <c r="C15" s="62" t="s">
        <v>87</v>
      </c>
      <c r="D15" s="62" t="s">
        <v>87</v>
      </c>
      <c r="E15" s="62">
        <v>424001</v>
      </c>
      <c r="F15" s="83" t="s">
        <v>277</v>
      </c>
      <c r="G15" s="84">
        <v>3</v>
      </c>
      <c r="H15" s="80"/>
    </row>
    <row r="16" ht="22.8" customHeight="1" spans="1:8">
      <c r="A16" s="79"/>
      <c r="B16" s="62" t="s">
        <v>226</v>
      </c>
      <c r="C16" s="62" t="s">
        <v>87</v>
      </c>
      <c r="D16" s="85" t="s">
        <v>93</v>
      </c>
      <c r="E16" s="62">
        <v>424001</v>
      </c>
      <c r="F16" s="83" t="s">
        <v>94</v>
      </c>
      <c r="G16" s="82">
        <f>G17+G18+G19+G20</f>
        <v>39</v>
      </c>
      <c r="H16" s="80"/>
    </row>
    <row r="17" ht="22.8" customHeight="1" spans="1:8">
      <c r="A17" s="79"/>
      <c r="B17" s="62" t="s">
        <v>226</v>
      </c>
      <c r="C17" s="62" t="s">
        <v>87</v>
      </c>
      <c r="D17" s="85" t="s">
        <v>93</v>
      </c>
      <c r="E17" s="62">
        <v>424001</v>
      </c>
      <c r="F17" s="83" t="s">
        <v>265</v>
      </c>
      <c r="G17" s="49">
        <v>6</v>
      </c>
      <c r="H17" s="80"/>
    </row>
    <row r="18" ht="22.8" customHeight="1" spans="1:8">
      <c r="A18" s="79"/>
      <c r="B18" s="62" t="s">
        <v>226</v>
      </c>
      <c r="C18" s="62" t="s">
        <v>87</v>
      </c>
      <c r="D18" s="85" t="s">
        <v>93</v>
      </c>
      <c r="E18" s="62">
        <v>424001</v>
      </c>
      <c r="F18" s="83" t="s">
        <v>279</v>
      </c>
      <c r="G18" s="49">
        <v>2</v>
      </c>
      <c r="H18" s="80"/>
    </row>
    <row r="19" ht="22.8" customHeight="1" spans="1:8">
      <c r="A19" s="76"/>
      <c r="B19" s="62" t="s">
        <v>226</v>
      </c>
      <c r="C19" s="62" t="s">
        <v>87</v>
      </c>
      <c r="D19" s="85" t="s">
        <v>93</v>
      </c>
      <c r="E19" s="86">
        <v>424001</v>
      </c>
      <c r="F19" s="83" t="s">
        <v>263</v>
      </c>
      <c r="G19" s="49">
        <v>5</v>
      </c>
      <c r="H19" s="77"/>
    </row>
    <row r="20" ht="22.8" customHeight="1" spans="1:8">
      <c r="A20" s="76"/>
      <c r="B20" s="62" t="s">
        <v>226</v>
      </c>
      <c r="C20" s="62" t="s">
        <v>87</v>
      </c>
      <c r="D20" s="85" t="s">
        <v>93</v>
      </c>
      <c r="E20" s="86">
        <v>424001</v>
      </c>
      <c r="F20" s="83" t="s">
        <v>283</v>
      </c>
      <c r="G20" s="49">
        <v>26</v>
      </c>
      <c r="H20" s="77"/>
    </row>
    <row r="21" ht="9.75" customHeight="1" spans="1:8">
      <c r="A21" s="87"/>
      <c r="B21" s="88"/>
      <c r="C21" s="88"/>
      <c r="D21" s="88"/>
      <c r="E21" s="88"/>
      <c r="F21" s="87"/>
      <c r="G21" s="87"/>
      <c r="H21" s="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2024-04-10T07:48:03Z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141F23B082784B2FAF674B0AC20C7B83_12</vt:lpwstr>
  </property>
</Properties>
</file>